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2.xml" ContentType="application/vnd.openxmlformats-officedocument.drawing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rocurador\Pagina web\"/>
    </mc:Choice>
  </mc:AlternateContent>
  <bookViews>
    <workbookView xWindow="120" yWindow="195" windowWidth="15165" windowHeight="7065" tabRatio="891"/>
  </bookViews>
  <sheets>
    <sheet name="ACTUALIZACIÓN DE PRESUPUESTO" sheetId="1" r:id="rId1"/>
    <sheet name="NECESIDADES ADICIONALES" sheetId="3" r:id="rId2"/>
    <sheet name="JUSTIFICACIÓN" sheetId="4" r:id="rId3"/>
    <sheet name="FORMULAS" sheetId="5" r:id="rId4"/>
  </sheets>
  <definedNames>
    <definedName name="_xlnm.Print_Area" localSheetId="0">'ACTUALIZACIÓN DE PRESUPUESTO'!$A$1:$H$217</definedName>
  </definedNames>
  <calcPr calcId="152511"/>
</workbook>
</file>

<file path=xl/calcChain.xml><?xml version="1.0" encoding="utf-8"?>
<calcChain xmlns="http://schemas.openxmlformats.org/spreadsheetml/2006/main">
  <c r="E185" i="1" l="1"/>
  <c r="E184" i="1"/>
  <c r="E183" i="1"/>
  <c r="E182" i="1"/>
  <c r="C186" i="1"/>
  <c r="E181" i="1"/>
  <c r="E155" i="1"/>
  <c r="E126" i="1"/>
  <c r="E99" i="1"/>
  <c r="E66" i="1"/>
  <c r="E36" i="1"/>
  <c r="C181" i="1"/>
  <c r="C155" i="1"/>
  <c r="C126" i="1"/>
  <c r="C99" i="1"/>
  <c r="C36" i="1"/>
  <c r="E186" i="1" l="1"/>
  <c r="C4" i="4"/>
  <c r="C5" i="4" l="1"/>
  <c r="C206" i="3" l="1"/>
  <c r="C177" i="3"/>
  <c r="C156" i="3"/>
  <c r="C127" i="3"/>
  <c r="C100" i="3"/>
  <c r="C67" i="3"/>
  <c r="C36" i="3"/>
  <c r="D181" i="1"/>
  <c r="D155" i="1"/>
  <c r="D126" i="1"/>
  <c r="D99" i="1"/>
  <c r="D66" i="1"/>
  <c r="D36" i="1"/>
  <c r="B29" i="3"/>
  <c r="D29" i="3" s="1"/>
  <c r="D208" i="3" s="1"/>
  <c r="D177" i="1"/>
  <c r="D185" i="1" s="1"/>
  <c r="D151" i="1"/>
  <c r="D122" i="1"/>
  <c r="D95" i="1"/>
  <c r="D62" i="1"/>
  <c r="D6" i="5"/>
  <c r="D5" i="5"/>
  <c r="B59" i="5"/>
  <c r="B54" i="5"/>
  <c r="B49" i="5"/>
  <c r="B44" i="5"/>
  <c r="B39" i="5"/>
  <c r="B34" i="5"/>
  <c r="B29" i="5"/>
  <c r="B26" i="5"/>
  <c r="B23" i="5"/>
  <c r="B20" i="5"/>
  <c r="B14" i="5"/>
  <c r="B11" i="5"/>
  <c r="D4" i="5"/>
  <c r="D202" i="3"/>
  <c r="D211" i="3"/>
  <c r="C202" i="3"/>
  <c r="C211" i="3"/>
  <c r="D173" i="3"/>
  <c r="D210" i="3"/>
  <c r="C173" i="3"/>
  <c r="C210" i="3"/>
  <c r="D152" i="3"/>
  <c r="C152" i="3"/>
  <c r="D123" i="3"/>
  <c r="C123" i="3"/>
  <c r="D96" i="3"/>
  <c r="C96" i="3"/>
  <c r="D63" i="3"/>
  <c r="C63" i="3"/>
  <c r="D25" i="3"/>
  <c r="C25" i="3"/>
  <c r="F177" i="1"/>
  <c r="F185" i="1" s="1"/>
  <c r="F151" i="1"/>
  <c r="F122" i="1"/>
  <c r="F95" i="1"/>
  <c r="F62" i="1"/>
  <c r="F25" i="1"/>
  <c r="F30" i="1" s="1"/>
  <c r="D25" i="1"/>
  <c r="D29" i="1" s="1"/>
  <c r="D183" i="1" s="1"/>
  <c r="B30" i="3"/>
  <c r="C30" i="3" s="1"/>
  <c r="C209" i="3" s="1"/>
  <c r="B28" i="3"/>
  <c r="C28" i="3" l="1"/>
  <c r="D30" i="1"/>
  <c r="D184" i="1" s="1"/>
  <c r="F184" i="1"/>
  <c r="C29" i="3"/>
  <c r="C208" i="3" s="1"/>
  <c r="D30" i="3"/>
  <c r="D209" i="3" s="1"/>
  <c r="D28" i="1"/>
  <c r="F96" i="1"/>
  <c r="D96" i="1"/>
  <c r="F28" i="1"/>
  <c r="F29" i="1"/>
  <c r="F183" i="1" s="1"/>
  <c r="D28" i="3"/>
  <c r="D207" i="3" s="1"/>
  <c r="C207" i="3"/>
  <c r="C31" i="3" l="1"/>
  <c r="F182" i="1"/>
  <c r="F186" i="1" s="1"/>
  <c r="G214" i="3"/>
  <c r="D182" i="1"/>
  <c r="D212" i="3"/>
  <c r="D31" i="3"/>
  <c r="D31" i="1"/>
  <c r="F31" i="1"/>
  <c r="C212" i="3"/>
  <c r="D214" i="3"/>
  <c r="F189" i="1" l="1"/>
  <c r="D186" i="1"/>
</calcChain>
</file>

<file path=xl/comments1.xml><?xml version="1.0" encoding="utf-8"?>
<comments xmlns="http://schemas.openxmlformats.org/spreadsheetml/2006/main">
  <authors>
    <author>Noel Rodriguez Maldonado</author>
    <author>sromero</author>
  </authors>
  <commentList>
    <comment ref="D25" authorId="0" shapeId="0">
      <text>
        <r>
          <rPr>
            <b/>
            <sz val="9"/>
            <color indexed="81"/>
            <rFont val="Tahoma"/>
            <charset val="1"/>
          </rPr>
          <t>Recuerde que el preupuesto designado para administración no debe exceder el 20% del total del presupuesto asignado.</t>
        </r>
      </text>
    </comment>
    <comment ref="B28" authorId="1" shapeId="0">
      <text>
        <r>
          <rPr>
            <b/>
            <sz val="10"/>
            <color indexed="81"/>
            <rFont val="Tahoma"/>
            <family val="2"/>
          </rPr>
          <t>PORCIENTOS:</t>
        </r>
        <r>
          <rPr>
            <sz val="10"/>
            <color indexed="81"/>
            <rFont val="Tahoma"/>
            <family val="2"/>
          </rPr>
          <t xml:space="preserve">
Recuerde anotar el porciento que aplique a su programa.</t>
        </r>
      </text>
    </comment>
    <comment ref="B29" authorId="1" shapeId="0">
      <text>
        <r>
          <rPr>
            <b/>
            <sz val="10"/>
            <color indexed="81"/>
            <rFont val="Tahoma"/>
            <family val="2"/>
          </rPr>
          <t xml:space="preserve">PORCIENTOS:
</t>
        </r>
        <r>
          <rPr>
            <sz val="10"/>
            <color indexed="81"/>
            <rFont val="Tahoma"/>
            <family val="2"/>
          </rPr>
          <t>Recuerde anotar el porciento que aplique a su programa.</t>
        </r>
      </text>
    </comment>
    <comment ref="B30" authorId="1" shapeId="0">
      <text>
        <r>
          <rPr>
            <b/>
            <sz val="10"/>
            <color indexed="81"/>
            <rFont val="Tahoma"/>
            <family val="2"/>
          </rPr>
          <t xml:space="preserve">PORCIENTOS:
</t>
        </r>
        <r>
          <rPr>
            <sz val="10"/>
            <color indexed="81"/>
            <rFont val="Tahoma"/>
            <family val="2"/>
          </rPr>
          <t>Recuerde anotar el porciento que aplique a su programa.</t>
        </r>
      </text>
    </comment>
    <comment ref="D62" authorId="1" shapeId="0">
      <text>
        <r>
          <rPr>
            <b/>
            <sz val="9"/>
            <color indexed="81"/>
            <rFont val="Tahoma"/>
            <family val="2"/>
          </rPr>
          <t>RECUERDE: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Puede hacer Transferencias entre Títulos pero el Total del Presupuesto Desglosado debe ser </t>
        </r>
        <r>
          <rPr>
            <b/>
            <sz val="8"/>
            <color indexed="81"/>
            <rFont val="Tahoma"/>
            <family val="2"/>
          </rPr>
          <t xml:space="preserve">IGUAL </t>
        </r>
        <r>
          <rPr>
            <sz val="8"/>
            <color indexed="81"/>
            <rFont val="Tahoma"/>
            <family val="2"/>
          </rPr>
          <t>al Presupuesto Asignado.</t>
        </r>
      </text>
    </comment>
    <comment ref="D95" authorId="1" shapeId="0">
      <text>
        <r>
          <rPr>
            <b/>
            <sz val="9"/>
            <color indexed="81"/>
            <rFont val="Tahoma"/>
            <family val="2"/>
          </rPr>
          <t>RECUERDE: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Puede hacer Transferencias entre Títulos pero el Total del Presupuesto desgosado debe ser </t>
        </r>
        <r>
          <rPr>
            <b/>
            <sz val="8"/>
            <color indexed="81"/>
            <rFont val="Tahoma"/>
            <family val="2"/>
          </rPr>
          <t xml:space="preserve">IGUAL </t>
        </r>
        <r>
          <rPr>
            <sz val="8"/>
            <color indexed="81"/>
            <rFont val="Tahoma"/>
            <family val="2"/>
          </rPr>
          <t>al Presupuesto Asignado.</t>
        </r>
      </text>
    </comment>
    <comment ref="D122" authorId="1" shapeId="0">
      <text>
        <r>
          <rPr>
            <b/>
            <sz val="9"/>
            <color indexed="81"/>
            <rFont val="Tahoma"/>
            <family val="2"/>
          </rPr>
          <t>RECUERDE: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Puede hacer Transferencias entre Títulos pero el Total del Presupuesto desglosado debe ser </t>
        </r>
        <r>
          <rPr>
            <b/>
            <sz val="8"/>
            <color indexed="81"/>
            <rFont val="Tahoma"/>
            <family val="2"/>
          </rPr>
          <t xml:space="preserve">IGUAL </t>
        </r>
        <r>
          <rPr>
            <sz val="8"/>
            <color indexed="81"/>
            <rFont val="Tahoma"/>
            <family val="2"/>
          </rPr>
          <t>al Presupuesto Asignado.</t>
        </r>
      </text>
    </comment>
    <comment ref="D151" authorId="1" shapeId="0">
      <text>
        <r>
          <rPr>
            <b/>
            <sz val="9"/>
            <color indexed="81"/>
            <rFont val="Tahoma"/>
            <family val="2"/>
          </rPr>
          <t>RECUERDE: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Puede hacer Transferencias entre Títulos pero el Total del Presupuesto desglosado debe ser </t>
        </r>
        <r>
          <rPr>
            <b/>
            <sz val="8"/>
            <color indexed="81"/>
            <rFont val="Tahoma"/>
            <family val="2"/>
          </rPr>
          <t xml:space="preserve">IGUAL </t>
        </r>
        <r>
          <rPr>
            <sz val="8"/>
            <color indexed="81"/>
            <rFont val="Tahoma"/>
            <family val="2"/>
          </rPr>
          <t>al Presupuesto Asignado.</t>
        </r>
      </text>
    </comment>
    <comment ref="D177" authorId="1" shapeId="0">
      <text>
        <r>
          <rPr>
            <b/>
            <sz val="9"/>
            <color indexed="81"/>
            <rFont val="Tahoma"/>
            <family val="2"/>
          </rPr>
          <t>RECUERDE: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Puede hacer Transferencias entre Títulos pero el Total del Presupuesto desglosado debe ser </t>
        </r>
        <r>
          <rPr>
            <b/>
            <sz val="8"/>
            <color indexed="81"/>
            <rFont val="Tahoma"/>
            <family val="2"/>
          </rPr>
          <t xml:space="preserve">IGUAL </t>
        </r>
        <r>
          <rPr>
            <sz val="8"/>
            <color indexed="81"/>
            <rFont val="Tahoma"/>
            <family val="2"/>
          </rPr>
          <t>al Presupuesto Asignado.</t>
        </r>
      </text>
    </comment>
    <comment ref="D186" authorId="1" shapeId="0">
      <text>
        <r>
          <rPr>
            <b/>
            <sz val="9"/>
            <color indexed="81"/>
            <rFont val="Tahoma"/>
            <family val="2"/>
          </rPr>
          <t>RECUERDE: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Puede hacer Transferencias entre Títulos pero el Total del Presupuesto desglosado debe ser </t>
        </r>
        <r>
          <rPr>
            <b/>
            <sz val="8"/>
            <color indexed="81"/>
            <rFont val="Tahoma"/>
            <family val="2"/>
          </rPr>
          <t xml:space="preserve">IGUAL </t>
        </r>
        <r>
          <rPr>
            <sz val="8"/>
            <color indexed="81"/>
            <rFont val="Tahoma"/>
            <family val="2"/>
          </rPr>
          <t>al Presupuesto Asignado.</t>
        </r>
      </text>
    </comment>
  </commentList>
</comments>
</file>

<file path=xl/comments2.xml><?xml version="1.0" encoding="utf-8"?>
<comments xmlns="http://schemas.openxmlformats.org/spreadsheetml/2006/main">
  <authors>
    <author>sromero</author>
  </authors>
  <commentList>
    <comment ref="B28" authorId="0" shapeId="0">
      <text>
        <r>
          <rPr>
            <b/>
            <sz val="10"/>
            <color indexed="81"/>
            <rFont val="Tahoma"/>
            <family val="2"/>
          </rPr>
          <t>PORCIENTOS:</t>
        </r>
        <r>
          <rPr>
            <sz val="10"/>
            <color indexed="81"/>
            <rFont val="Tahoma"/>
            <family val="2"/>
          </rPr>
          <t xml:space="preserve">
Recuerda anotar el porciento que aplique a su programa.</t>
        </r>
      </text>
    </comment>
    <comment ref="B29" authorId="0" shapeId="0">
      <text>
        <r>
          <rPr>
            <b/>
            <sz val="10"/>
            <color indexed="81"/>
            <rFont val="Tahoma"/>
            <family val="2"/>
          </rPr>
          <t xml:space="preserve">PORCIENTOS:
</t>
        </r>
        <r>
          <rPr>
            <sz val="10"/>
            <color indexed="81"/>
            <rFont val="Tahoma"/>
            <family val="2"/>
          </rPr>
          <t>Recuerda anotar el porciento que aplique a su programa.</t>
        </r>
      </text>
    </comment>
    <comment ref="B30" authorId="0" shapeId="0">
      <text>
        <r>
          <rPr>
            <b/>
            <sz val="10"/>
            <color indexed="81"/>
            <rFont val="Tahoma"/>
            <family val="2"/>
          </rPr>
          <t xml:space="preserve">PORCIENTOS:
</t>
        </r>
        <r>
          <rPr>
            <sz val="10"/>
            <color indexed="81"/>
            <rFont val="Tahoma"/>
            <family val="2"/>
          </rPr>
          <t>Recuerda anotar el porciento que aplique a su programa.</t>
        </r>
      </text>
    </comment>
  </commentList>
</comments>
</file>

<file path=xl/sharedStrings.xml><?xml version="1.0" encoding="utf-8"?>
<sst xmlns="http://schemas.openxmlformats.org/spreadsheetml/2006/main" count="489" uniqueCount="204">
  <si>
    <t xml:space="preserve">GRUPO AUSPICIADOR:     </t>
  </si>
  <si>
    <t xml:space="preserve">NOMBRE DEL CENTRO:     </t>
  </si>
  <si>
    <t>Categoría</t>
  </si>
  <si>
    <t>Pareo</t>
  </si>
  <si>
    <t>Detalles de Categorias</t>
  </si>
  <si>
    <t>500-01 Salarios</t>
  </si>
  <si>
    <t xml:space="preserve">500-02 Beneficios Marginales </t>
  </si>
  <si>
    <t>500-03 Impuestos Patronales</t>
  </si>
  <si>
    <t>500-10 Teléfono</t>
  </si>
  <si>
    <t xml:space="preserve">500-11 Renta </t>
  </si>
  <si>
    <t xml:space="preserve">500-12 Luz </t>
  </si>
  <si>
    <t>500-13 Agua</t>
  </si>
  <si>
    <t>500-14 Sellos</t>
  </si>
  <si>
    <t>500-23 Servicios Prof.</t>
  </si>
  <si>
    <t xml:space="preserve">Sub-Total                                                 Administración </t>
  </si>
  <si>
    <t>III-B</t>
  </si>
  <si>
    <t xml:space="preserve">* Los fondos de administración se distribuirán 30% III B, 60% C-1 y 10% C-2 cuando el centro recibe fondos en los tres Títulos 50% en cada título cuando recibe fondos en dos y 100% cuando recibe en un solo Título  </t>
  </si>
  <si>
    <t xml:space="preserve">1. Acceso                                                         </t>
  </si>
  <si>
    <t>Transportación</t>
  </si>
  <si>
    <t>501-01 Salarios</t>
  </si>
  <si>
    <t>501-02 Beneficios Marginales</t>
  </si>
  <si>
    <t>501-03 Impuestos patronales</t>
  </si>
  <si>
    <t>501-04 Gomas y Tubos</t>
  </si>
  <si>
    <t>501-05 Gasolina y Lubricantes</t>
  </si>
  <si>
    <t>501-06 Tablillas</t>
  </si>
  <si>
    <t>501-07 Piezas y Reparaciones</t>
  </si>
  <si>
    <t>501-09 Seguro de Vehículo</t>
  </si>
  <si>
    <t>501-10 Vehículos</t>
  </si>
  <si>
    <t>2. Búsqueda y Manejo de Casos</t>
  </si>
  <si>
    <t>501-11 Salarios Información y Referimiento</t>
  </si>
  <si>
    <t>501-12 Beneficios Marginales</t>
  </si>
  <si>
    <t>501-13 Impuestos Patronales</t>
  </si>
  <si>
    <t>3. Servicios en el Hogar</t>
  </si>
  <si>
    <t>501-18 Salarios Auxiliares del Hogar</t>
  </si>
  <si>
    <t>501-19 Beneficios Marginales</t>
  </si>
  <si>
    <t>501-20 Impuestos Patronales</t>
  </si>
  <si>
    <t>1. Recreación</t>
  </si>
  <si>
    <t>501-32 Beneficios Marginales</t>
  </si>
  <si>
    <t>501-33 Impuestos Patronales</t>
  </si>
  <si>
    <t>501-34 Salario Manualidades</t>
  </si>
  <si>
    <t>501-35 Beneficios Marginales</t>
  </si>
  <si>
    <t>501-36 impuestos Patronales</t>
  </si>
  <si>
    <t>501-37 Material de Manualidades</t>
  </si>
  <si>
    <t>501-39 Beneficios Marginales</t>
  </si>
  <si>
    <t>501-40 Impuestos Patronales</t>
  </si>
  <si>
    <t>3. Salud en Centro de Actividades Múltiples</t>
  </si>
  <si>
    <t>501-41 Salarios Enfermera</t>
  </si>
  <si>
    <t>501-42 Beneficios Marginales</t>
  </si>
  <si>
    <t>501-43 Impuestos Patronales</t>
  </si>
  <si>
    <t>501-44 Materiales de Enfermería</t>
  </si>
  <si>
    <t>4. Servicios Sociales</t>
  </si>
  <si>
    <t>501-45 Salario Servicios Sociales</t>
  </si>
  <si>
    <t>501-46 Beneficios Marginales</t>
  </si>
  <si>
    <t>501-47 Impuestos Patronales</t>
  </si>
  <si>
    <t>5. Otros:</t>
  </si>
  <si>
    <t>501-27 Director Desarrollador (75%)</t>
  </si>
  <si>
    <t>501-28 Beneficios Marginales</t>
  </si>
  <si>
    <t>501-29 Impuestos Patronales</t>
  </si>
  <si>
    <t>1. Comidas Congregadas T III C-1</t>
  </si>
  <si>
    <t>502-01 Salarios</t>
  </si>
  <si>
    <t>502-02 Beneficios Marginales</t>
  </si>
  <si>
    <t>502-03 Impuestos Patronales</t>
  </si>
  <si>
    <t>502-04 Alimentos</t>
  </si>
  <si>
    <t xml:space="preserve">502-05 Agua </t>
  </si>
  <si>
    <t>502-06 Luz</t>
  </si>
  <si>
    <t>502-07 Gas</t>
  </si>
  <si>
    <t>502-08 Fumigación</t>
  </si>
  <si>
    <t>502-09 Materiales de Limpieza</t>
  </si>
  <si>
    <t>502-10 Material Desechable</t>
  </si>
  <si>
    <t>502-11 Material de Oficina</t>
  </si>
  <si>
    <t>502-12 Utencilios de Cocina (Especifique)</t>
  </si>
  <si>
    <t>106-03 Equipo (Detallar en la Justificación)</t>
  </si>
  <si>
    <t>502-14 Conservación y Reparación de Equipo</t>
  </si>
  <si>
    <t>502-15 Seguro de Participantes</t>
  </si>
  <si>
    <t>502-16 Reparaciones Menores</t>
  </si>
  <si>
    <t>1. Comidas en el Hogar T III C-2</t>
  </si>
  <si>
    <t>503-01 Salarios</t>
  </si>
  <si>
    <t>503-02 Beneficios Marginales</t>
  </si>
  <si>
    <t>503-03 Impuestos Patronales</t>
  </si>
  <si>
    <t>503-04 Alimentos</t>
  </si>
  <si>
    <t xml:space="preserve">503-05 Agua </t>
  </si>
  <si>
    <t>503-06 Luz</t>
  </si>
  <si>
    <t>503-07 Gas</t>
  </si>
  <si>
    <t>503-08 Fumigación</t>
  </si>
  <si>
    <t>503-09 Material de Limpieza</t>
  </si>
  <si>
    <t>503-10 Material Desechable</t>
  </si>
  <si>
    <t>503-11 Material de Oficina</t>
  </si>
  <si>
    <t>503-12 Utencilios de Cocina (Especifique)</t>
  </si>
  <si>
    <t>106-04 Equipo (Detallar en la Justificación)</t>
  </si>
  <si>
    <t>503-14 Conservación y Reparación de Equipo</t>
  </si>
  <si>
    <t>503-15 Salario Entrega de Alimentos</t>
  </si>
  <si>
    <t>503-16 Beneficios Marginales</t>
  </si>
  <si>
    <t>503-17 Impuestos Patronales</t>
  </si>
  <si>
    <t>Sub-Total TIII C-2                                                                                             Comidas en el Hogar</t>
  </si>
  <si>
    <t>504-01 Equipo y materiales</t>
  </si>
  <si>
    <t>504-02 Uniformes</t>
  </si>
  <si>
    <t>504-03 Transportación</t>
  </si>
  <si>
    <t>504-04 Campamentos y/o festivales</t>
  </si>
  <si>
    <t>504-05 Actividades Especiales</t>
  </si>
  <si>
    <t>504-06 Servicios Profesionales</t>
  </si>
  <si>
    <t>Total Título III-D                                                                                                 Promoción Salud y Prevención Enfermedades</t>
  </si>
  <si>
    <t>FONDOS ESTATALES</t>
  </si>
  <si>
    <t>505-01 Salarios (Especifique en justificación)</t>
  </si>
  <si>
    <t>505-02 Beneficios Marginales</t>
  </si>
  <si>
    <t>505-03 Impuestos Patronales</t>
  </si>
  <si>
    <t>505-04 Alimentos</t>
  </si>
  <si>
    <t>505-05 Agua</t>
  </si>
  <si>
    <t>505-06 Luz</t>
  </si>
  <si>
    <t>505-07 Gas</t>
  </si>
  <si>
    <t>505-08 Fumigación</t>
  </si>
  <si>
    <t>505-09 Materiales de Limpieza</t>
  </si>
  <si>
    <t>505-10 Materiales Desechables</t>
  </si>
  <si>
    <t>505-11 Materiales de Oficina</t>
  </si>
  <si>
    <t>505-12 Utensilios de Cocina</t>
  </si>
  <si>
    <t>106-6 Equipo</t>
  </si>
  <si>
    <t>505-14 Conservación y Reparación de Equipo</t>
  </si>
  <si>
    <t>Total Fondos Estatales</t>
  </si>
  <si>
    <t>Total TIII B</t>
  </si>
  <si>
    <t>Total C-1</t>
  </si>
  <si>
    <t>Total C-2</t>
  </si>
  <si>
    <t>Total TIII D</t>
  </si>
  <si>
    <t>Estatales</t>
  </si>
  <si>
    <t xml:space="preserve">TOTAL DE FONDOS </t>
  </si>
  <si>
    <t xml:space="preserve">Mínimo de Pareo Requerido </t>
  </si>
  <si>
    <t>NOMBRE / FIRMA PROVEEDEROR DE SERVICIOS</t>
  </si>
  <si>
    <t>FECHA</t>
  </si>
  <si>
    <t>106-01 Equipo</t>
  </si>
  <si>
    <t xml:space="preserve">Sub-Total                                                        Administración </t>
  </si>
  <si>
    <t xml:space="preserve"> C-1</t>
  </si>
  <si>
    <t xml:space="preserve"> C-2</t>
  </si>
  <si>
    <t xml:space="preserve">TÍTULO ADMINISTRACIÓN </t>
  </si>
  <si>
    <t xml:space="preserve">REGIÓN:     </t>
  </si>
  <si>
    <t>501-24 Salario Coordinador</t>
  </si>
  <si>
    <t>501-25 Beneficios Marginales</t>
  </si>
  <si>
    <t>501-26 Impuestos Patronales</t>
  </si>
  <si>
    <t>Sub-Total TIII C-1                                                             Comidas Congregadas</t>
  </si>
  <si>
    <t>Sub-Total  III - B                                                                         Otros Servicios</t>
  </si>
  <si>
    <t>Sub-Total  III - B                                                                        Servicios de Prioridad</t>
  </si>
  <si>
    <t>TÍTULO III-B SERVICIOS DE PRIORIDAD</t>
  </si>
  <si>
    <t xml:space="preserve">TÍTULO III-B OTROS SERVICIOS </t>
  </si>
  <si>
    <t xml:space="preserve">TÍTULO III-C-1 COMIDAS  CONGREGADAS </t>
  </si>
  <si>
    <t xml:space="preserve">TÍTULO III-C-2 COMIDAS EN EL HOGAR </t>
  </si>
  <si>
    <t>TÍTULO III-D PROMOCIÓN DE SALUD Y PREVENCIÓN DE ENFERMEDADES</t>
  </si>
  <si>
    <t xml:space="preserve">RESUMEN DE FONDOS </t>
  </si>
  <si>
    <t xml:space="preserve">¿Qué necesito para proveer el servicio ?  </t>
  </si>
  <si>
    <t>Salarios Anuales</t>
  </si>
  <si>
    <t>=</t>
  </si>
  <si>
    <t>Número de horas</t>
  </si>
  <si>
    <t>x</t>
  </si>
  <si>
    <t xml:space="preserve">Días de Servicio </t>
  </si>
  <si>
    <t>Salario por hora</t>
  </si>
  <si>
    <t>Salario anual</t>
  </si>
  <si>
    <t>Número de meses</t>
  </si>
  <si>
    <t>Salario Mensual</t>
  </si>
  <si>
    <t>Material Manualidades</t>
  </si>
  <si>
    <t>Material de Limpieza</t>
  </si>
  <si>
    <t>Días de servicio</t>
  </si>
  <si>
    <t>Salario Anual por Hora</t>
  </si>
  <si>
    <t>Salarios Anuales prorrateados ( Chofer y Cocineras )</t>
  </si>
  <si>
    <t>Material de Enfermeria</t>
  </si>
  <si>
    <t>Salario Anual por Mes</t>
  </si>
  <si>
    <t>TÍTULOS III-B,  C - 1 y  C - 2</t>
  </si>
  <si>
    <t>Matrícula Autorizada</t>
  </si>
  <si>
    <t>Cantidad Total</t>
  </si>
  <si>
    <t>Alimentos Título III C-1</t>
  </si>
  <si>
    <t>Alimentos Título III C-2</t>
  </si>
  <si>
    <t>Material Desechable Título III C-2</t>
  </si>
  <si>
    <t xml:space="preserve">         Voluntarios </t>
  </si>
  <si>
    <t>501-38 Salarios Asistente Cuidado Diario</t>
  </si>
  <si>
    <t xml:space="preserve">106-02 Equipo Tit. III-B </t>
  </si>
  <si>
    <t>Voluntarios</t>
  </si>
  <si>
    <t xml:space="preserve">      Voluntarios </t>
  </si>
  <si>
    <t>2. Cuidado Diario del Adulto</t>
  </si>
  <si>
    <t>501-31 Salario Líder Recreativo</t>
  </si>
  <si>
    <t xml:space="preserve">Sub-Total                                                                        Administración </t>
  </si>
  <si>
    <t>OFICINA DEL PROCURADOR DE LAS PERSONAS DE EDAD AVANZADA</t>
  </si>
  <si>
    <t>DEL ESTADO LIBRE ASOCIADO DE PUERTO RICO</t>
  </si>
  <si>
    <t xml:space="preserve">                                             NOMBRE DEL CENTRO:</t>
  </si>
  <si>
    <t xml:space="preserve">                                                              AÑO FISCAL:</t>
  </si>
  <si>
    <t xml:space="preserve">TÍTULO III - ADMINISTRACIÓN </t>
  </si>
  <si>
    <t>DESGLOSE DE PRESUPUESTO</t>
  </si>
  <si>
    <t>* Los fondos de administración se distribuirán 30% III B, 60% C-1 y 10% C-2 cuando el centro recibe fondos en los tres Títulos, 50% en cada título cuando recibe fondos en dos y 100% cuando recibe en un solo Título.</t>
  </si>
  <si>
    <t>GRAN TOTAL TIT. III B</t>
  </si>
  <si>
    <t>MÍNIMO DE PAREO REQUERIDO</t>
  </si>
  <si>
    <t>Necesidades Adicionales                     2014-2015</t>
  </si>
  <si>
    <t>Necesidades Adicionales 2014-2015</t>
  </si>
  <si>
    <t xml:space="preserve">                   AÑO FISCAL:</t>
  </si>
  <si>
    <t>MUNICIPIO DE SAN JUAN</t>
  </si>
  <si>
    <t>CASM BUEN CONSEJO</t>
  </si>
  <si>
    <t>I</t>
  </si>
  <si>
    <t>2014-2015</t>
  </si>
  <si>
    <t>Desglose de Presupuesto                      2014-2015</t>
  </si>
  <si>
    <t>Miguel A. Padilla Váquez</t>
  </si>
  <si>
    <t>Carmen D. Sánchez Salgado, Ph. D</t>
  </si>
  <si>
    <t>Director Interino de Administración</t>
  </si>
  <si>
    <t>Procuradora</t>
  </si>
  <si>
    <t>Fecha</t>
  </si>
  <si>
    <t>SOMETIDO POR:</t>
  </si>
  <si>
    <t>Director del Centro</t>
  </si>
  <si>
    <t>Presidente del Grupo Auspiciador</t>
  </si>
  <si>
    <t>APROBADO POR:</t>
  </si>
  <si>
    <t>Presupuesto asignado 2014-2015</t>
  </si>
  <si>
    <t xml:space="preserve">TOTAL 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</si>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</sst>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double"/>
      <sz val="10"/>
      <name val="Arial"/>
      <family val="2"/>
    </font>
    <font>
      <b/>
      <sz val="9"/>
      <name val="Arial"/>
      <family val="2"/>
    </font>
    <font>
      <b/>
      <u val="doubleAccounting"/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CG Omega (W1)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6"/>
      <name val="Arial"/>
      <family val="2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82">
    <xf numFmtId="0" fontId="0" fillId="0" borderId="0" xfId="0"/>
    <xf numFmtId="0" fontId="1" fillId="2" borderId="0" xfId="0" applyFont="1" applyFill="1" applyProtection="1"/>
    <xf numFmtId="39" fontId="2" fillId="2" borderId="0" xfId="0" applyNumberFormat="1" applyFont="1" applyFill="1" applyAlignment="1" applyProtection="1">
      <alignment horizontal="center" vertical="center"/>
    </xf>
    <xf numFmtId="39" fontId="2" fillId="2" borderId="0" xfId="0" applyNumberFormat="1" applyFont="1" applyFill="1" applyAlignment="1" applyProtection="1">
      <alignment horizontal="right" vertical="center"/>
    </xf>
    <xf numFmtId="39" fontId="2" fillId="2" borderId="0" xfId="0" applyNumberFormat="1" applyFont="1" applyFill="1" applyBorder="1" applyAlignment="1" applyProtection="1">
      <alignment vertical="center"/>
    </xf>
    <xf numFmtId="39" fontId="3" fillId="2" borderId="0" xfId="0" applyNumberFormat="1" applyFont="1" applyFill="1" applyAlignment="1" applyProtection="1">
      <alignment horizontal="center" vertical="center"/>
    </xf>
    <xf numFmtId="39" fontId="3" fillId="2" borderId="1" xfId="0" applyNumberFormat="1" applyFont="1" applyFill="1" applyBorder="1" applyAlignment="1" applyProtection="1">
      <alignment horizontal="center" vertical="center"/>
    </xf>
    <xf numFmtId="39" fontId="3" fillId="2" borderId="0" xfId="0" applyNumberFormat="1" applyFont="1" applyFill="1" applyBorder="1" applyAlignment="1" applyProtection="1">
      <alignment horizontal="center" vertical="center"/>
    </xf>
    <xf numFmtId="39" fontId="1" fillId="2" borderId="2" xfId="0" applyNumberFormat="1" applyFont="1" applyFill="1" applyBorder="1" applyAlignment="1" applyProtection="1">
      <alignment horizontal="center" vertical="center" wrapText="1"/>
    </xf>
    <xf numFmtId="37" fontId="1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2" fillId="2" borderId="2" xfId="0" applyFont="1" applyFill="1" applyBorder="1" applyAlignment="1" applyProtection="1"/>
    <xf numFmtId="0" fontId="1" fillId="2" borderId="2" xfId="0" applyFont="1" applyFill="1" applyBorder="1" applyAlignment="1" applyProtection="1">
      <alignment wrapText="1"/>
    </xf>
    <xf numFmtId="0" fontId="0" fillId="2" borderId="0" xfId="0" applyFill="1" applyProtection="1"/>
    <xf numFmtId="37" fontId="1" fillId="2" borderId="0" xfId="0" applyNumberFormat="1" applyFont="1" applyFill="1" applyBorder="1" applyAlignment="1" applyProtection="1">
      <alignment horizontal="center" vertical="center" wrapText="1"/>
    </xf>
    <xf numFmtId="39" fontId="2" fillId="4" borderId="0" xfId="0" applyNumberFormat="1" applyFont="1" applyFill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0" fontId="1" fillId="2" borderId="2" xfId="0" applyFont="1" applyFill="1" applyBorder="1" applyAlignment="1" applyProtection="1">
      <alignment horizontal="left" vertical="center"/>
    </xf>
    <xf numFmtId="43" fontId="1" fillId="4" borderId="2" xfId="1" applyFont="1" applyFill="1" applyBorder="1" applyAlignment="1" applyProtection="1">
      <alignment vertical="center"/>
      <protection locked="0"/>
    </xf>
    <xf numFmtId="0" fontId="1" fillId="4" borderId="2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/>
    </xf>
    <xf numFmtId="43" fontId="2" fillId="2" borderId="2" xfId="1" applyFont="1" applyFill="1" applyBorder="1" applyAlignment="1" applyProtection="1">
      <alignment vertical="center"/>
    </xf>
    <xf numFmtId="39" fontId="1" fillId="2" borderId="0" xfId="0" applyNumberFormat="1" applyFont="1" applyFill="1" applyAlignment="1" applyProtection="1">
      <alignment horizontal="center" vertical="center"/>
    </xf>
    <xf numFmtId="37" fontId="1" fillId="2" borderId="0" xfId="0" applyNumberFormat="1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 wrapText="1"/>
    </xf>
    <xf numFmtId="9" fontId="2" fillId="5" borderId="3" xfId="3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 applyProtection="1">
      <alignment vertical="center"/>
    </xf>
    <xf numFmtId="9" fontId="2" fillId="5" borderId="4" xfId="3" applyFont="1" applyFill="1" applyBorder="1" applyAlignment="1" applyProtection="1">
      <alignment horizontal="right" vertical="center"/>
      <protection locked="0"/>
    </xf>
    <xf numFmtId="4" fontId="1" fillId="2" borderId="5" xfId="0" applyNumberFormat="1" applyFont="1" applyFill="1" applyBorder="1" applyAlignment="1" applyProtection="1">
      <alignment vertical="center"/>
    </xf>
    <xf numFmtId="9" fontId="2" fillId="5" borderId="6" xfId="3" applyFont="1" applyFill="1" applyBorder="1" applyAlignment="1" applyProtection="1">
      <alignment horizontal="right" vertical="center"/>
      <protection locked="0"/>
    </xf>
    <xf numFmtId="39" fontId="5" fillId="2" borderId="0" xfId="0" applyNumberFormat="1" applyFont="1" applyFill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37" fontId="1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 wrapText="1"/>
    </xf>
    <xf numFmtId="0" fontId="0" fillId="2" borderId="0" xfId="0" applyFill="1" applyAlignment="1" applyProtection="1">
      <alignment vertical="center"/>
    </xf>
    <xf numFmtId="39" fontId="1" fillId="2" borderId="0" xfId="0" applyNumberFormat="1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4" fillId="2" borderId="0" xfId="0" applyFont="1" applyFill="1" applyAlignment="1" applyProtection="1">
      <alignment horizontal="right" vertical="center"/>
    </xf>
    <xf numFmtId="43" fontId="6" fillId="2" borderId="0" xfId="0" applyNumberFormat="1" applyFont="1" applyFill="1" applyAlignment="1" applyProtection="1">
      <alignment vertical="center"/>
    </xf>
    <xf numFmtId="43" fontId="1" fillId="2" borderId="0" xfId="0" applyNumberFormat="1" applyFont="1" applyFill="1" applyAlignment="1" applyProtection="1">
      <alignment vertical="center"/>
    </xf>
    <xf numFmtId="0" fontId="1" fillId="2" borderId="2" xfId="0" applyFont="1" applyFill="1" applyBorder="1" applyAlignment="1" applyProtection="1">
      <alignment horizontal="left" vertical="center" indent="3"/>
    </xf>
    <xf numFmtId="0" fontId="1" fillId="4" borderId="2" xfId="0" applyFont="1" applyFill="1" applyBorder="1" applyAlignment="1" applyProtection="1">
      <alignment horizontal="left" vertical="center" indent="3"/>
      <protection locked="0"/>
    </xf>
    <xf numFmtId="0" fontId="2" fillId="2" borderId="2" xfId="0" applyFont="1" applyFill="1" applyBorder="1" applyAlignment="1" applyProtection="1">
      <alignment horizontal="left" vertical="center" indent="1"/>
    </xf>
    <xf numFmtId="0" fontId="2" fillId="2" borderId="2" xfId="0" applyFont="1" applyFill="1" applyBorder="1" applyAlignment="1" applyProtection="1">
      <alignment horizontal="left" vertical="center" wrapText="1" indent="1"/>
    </xf>
    <xf numFmtId="39" fontId="2" fillId="2" borderId="2" xfId="0" applyNumberFormat="1" applyFont="1" applyFill="1" applyBorder="1" applyAlignment="1" applyProtection="1">
      <alignment horizontal="left" vertical="center" wrapText="1"/>
    </xf>
    <xf numFmtId="37" fontId="2" fillId="2" borderId="2" xfId="0" applyNumberFormat="1" applyFont="1" applyFill="1" applyBorder="1" applyAlignment="1" applyProtection="1">
      <alignment horizontal="center" vertical="center" wrapText="1"/>
    </xf>
    <xf numFmtId="39" fontId="2" fillId="2" borderId="2" xfId="0" applyNumberFormat="1" applyFont="1" applyFill="1" applyBorder="1" applyAlignment="1" applyProtection="1">
      <alignment horizontal="center" vertical="center"/>
    </xf>
    <xf numFmtId="44" fontId="2" fillId="2" borderId="2" xfId="2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left" wrapText="1"/>
    </xf>
    <xf numFmtId="43" fontId="2" fillId="2" borderId="2" xfId="1" applyFont="1" applyFill="1" applyBorder="1" applyAlignment="1" applyProtection="1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center"/>
    </xf>
    <xf numFmtId="0" fontId="1" fillId="2" borderId="0" xfId="0" applyFont="1" applyFill="1" applyAlignment="1" applyProtection="1"/>
    <xf numFmtId="0" fontId="2" fillId="2" borderId="0" xfId="0" applyFont="1" applyFill="1" applyBorder="1" applyAlignment="1" applyProtection="1">
      <alignment horizontal="left" wrapText="1"/>
    </xf>
    <xf numFmtId="4" fontId="2" fillId="2" borderId="7" xfId="0" applyNumberFormat="1" applyFont="1" applyFill="1" applyBorder="1" applyAlignment="1" applyProtection="1">
      <alignment horizontal="right" wrapText="1"/>
    </xf>
    <xf numFmtId="0" fontId="9" fillId="2" borderId="0" xfId="0" applyFont="1" applyFill="1" applyAlignment="1" applyProtection="1">
      <alignment horizontal="center"/>
    </xf>
    <xf numFmtId="0" fontId="10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8" xfId="0" applyFont="1" applyFill="1" applyBorder="1" applyAlignment="1" applyProtection="1">
      <alignment horizontal="center" vertical="top" wrapText="1"/>
    </xf>
    <xf numFmtId="0" fontId="19" fillId="2" borderId="0" xfId="0" applyFont="1" applyFill="1" applyAlignment="1" applyProtection="1">
      <alignment vertical="center"/>
    </xf>
    <xf numFmtId="43" fontId="19" fillId="2" borderId="2" xfId="1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43" fontId="19" fillId="2" borderId="0" xfId="0" applyNumberFormat="1" applyFont="1" applyFill="1" applyAlignment="1" applyProtection="1">
      <alignment vertical="center"/>
    </xf>
    <xf numFmtId="0" fontId="19" fillId="2" borderId="0" xfId="0" applyFont="1" applyFill="1" applyProtection="1"/>
    <xf numFmtId="44" fontId="19" fillId="2" borderId="0" xfId="2" applyFont="1" applyFill="1" applyProtection="1"/>
    <xf numFmtId="0" fontId="19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 vertical="center"/>
    </xf>
    <xf numFmtId="0" fontId="1" fillId="2" borderId="9" xfId="0" applyFont="1" applyFill="1" applyBorder="1" applyProtection="1"/>
    <xf numFmtId="39" fontId="2" fillId="2" borderId="0" xfId="0" applyNumberFormat="1" applyFont="1" applyFill="1" applyBorder="1" applyAlignment="1" applyProtection="1">
      <alignment horizontal="center" vertical="center"/>
    </xf>
    <xf numFmtId="39" fontId="2" fillId="2" borderId="0" xfId="0" applyNumberFormat="1" applyFont="1" applyFill="1" applyBorder="1" applyAlignment="1" applyProtection="1">
      <alignment horizontal="right" vertical="center"/>
    </xf>
    <xf numFmtId="41" fontId="2" fillId="2" borderId="0" xfId="0" applyNumberFormat="1" applyFont="1" applyFill="1" applyBorder="1" applyAlignment="1" applyProtection="1">
      <alignment horizontal="left" vertical="center"/>
    </xf>
    <xf numFmtId="0" fontId="0" fillId="2" borderId="9" xfId="0" applyFill="1" applyBorder="1" applyProtection="1"/>
    <xf numFmtId="41" fontId="2" fillId="2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9" fontId="1" fillId="2" borderId="11" xfId="0" applyNumberFormat="1" applyFont="1" applyFill="1" applyBorder="1" applyAlignment="1" applyProtection="1">
      <alignment vertical="center"/>
    </xf>
    <xf numFmtId="9" fontId="0" fillId="2" borderId="11" xfId="0" applyNumberFormat="1" applyFill="1" applyBorder="1" applyAlignment="1" applyProtection="1">
      <alignment vertical="center"/>
    </xf>
    <xf numFmtId="0" fontId="0" fillId="2" borderId="0" xfId="0" quotePrefix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9" fontId="2" fillId="2" borderId="11" xfId="0" applyNumberFormat="1" applyFont="1" applyFill="1" applyBorder="1" applyAlignment="1" applyProtection="1">
      <alignment horizontal="center" vertical="center"/>
    </xf>
    <xf numFmtId="44" fontId="1" fillId="2" borderId="0" xfId="2" applyFont="1" applyFill="1" applyBorder="1" applyAlignment="1" applyProtection="1">
      <alignment horizontal="center" vertical="center"/>
    </xf>
    <xf numFmtId="0" fontId="0" fillId="2" borderId="10" xfId="0" quotePrefix="1" applyFill="1" applyBorder="1" applyAlignment="1" applyProtection="1">
      <alignment horizontal="center" vertical="center"/>
    </xf>
    <xf numFmtId="9" fontId="0" fillId="2" borderId="12" xfId="0" applyNumberFormat="1" applyFill="1" applyBorder="1" applyAlignment="1" applyProtection="1">
      <alignment vertical="center"/>
    </xf>
    <xf numFmtId="9" fontId="0" fillId="2" borderId="0" xfId="0" applyNumberFormat="1" applyFill="1" applyAlignment="1" applyProtection="1">
      <alignment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9" fontId="0" fillId="2" borderId="0" xfId="0" applyNumberFormat="1" applyFill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44" fontId="18" fillId="3" borderId="13" xfId="0" applyNumberFormat="1" applyFont="1" applyFill="1" applyBorder="1" applyAlignment="1" applyProtection="1">
      <alignment vertical="center"/>
    </xf>
    <xf numFmtId="44" fontId="18" fillId="3" borderId="2" xfId="0" applyNumberFormat="1" applyFont="1" applyFill="1" applyBorder="1" applyAlignment="1" applyProtection="1">
      <alignment vertical="center"/>
    </xf>
    <xf numFmtId="0" fontId="0" fillId="2" borderId="14" xfId="0" applyFill="1" applyBorder="1" applyProtection="1"/>
    <xf numFmtId="9" fontId="17" fillId="2" borderId="0" xfId="3" applyFont="1" applyFill="1" applyBorder="1" applyAlignment="1" applyProtection="1">
      <alignment horizontal="center" vertical="center"/>
    </xf>
    <xf numFmtId="164" fontId="1" fillId="2" borderId="0" xfId="2" applyNumberFormat="1" applyFont="1" applyFill="1" applyBorder="1" applyAlignment="1" applyProtection="1">
      <alignment horizontal="center" vertical="center"/>
    </xf>
    <xf numFmtId="164" fontId="1" fillId="2" borderId="10" xfId="2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Protection="1"/>
    <xf numFmtId="0" fontId="12" fillId="0" borderId="2" xfId="0" applyFont="1" applyFill="1" applyBorder="1" applyAlignment="1" applyProtection="1">
      <alignment horizontal="left" indent="3"/>
    </xf>
    <xf numFmtId="0" fontId="12" fillId="0" borderId="2" xfId="0" applyFont="1" applyFill="1" applyBorder="1" applyAlignment="1" applyProtection="1">
      <alignment horizontal="left" vertical="center" indent="3"/>
    </xf>
    <xf numFmtId="39" fontId="2" fillId="2" borderId="0" xfId="0" applyNumberFormat="1" applyFont="1" applyFill="1" applyAlignment="1" applyProtection="1">
      <alignment horizontal="left" vertical="center" wrapText="1"/>
    </xf>
    <xf numFmtId="0" fontId="20" fillId="2" borderId="2" xfId="0" applyFont="1" applyFill="1" applyBorder="1" applyAlignment="1" applyProtection="1">
      <alignment horizontal="left" vertical="center" indent="3"/>
    </xf>
    <xf numFmtId="0" fontId="20" fillId="4" borderId="2" xfId="0" applyFont="1" applyFill="1" applyBorder="1" applyAlignment="1" applyProtection="1">
      <alignment horizontal="left" vertical="center" indent="3"/>
      <protection locked="0"/>
    </xf>
    <xf numFmtId="0" fontId="20" fillId="2" borderId="0" xfId="0" applyFont="1" applyFill="1" applyAlignment="1" applyProtection="1">
      <alignment vertical="center"/>
    </xf>
    <xf numFmtId="0" fontId="20" fillId="4" borderId="2" xfId="0" applyFont="1" applyFill="1" applyBorder="1" applyAlignment="1" applyProtection="1">
      <alignment horizontal="left" vertical="center"/>
      <protection locked="0"/>
    </xf>
    <xf numFmtId="39" fontId="20" fillId="2" borderId="2" xfId="0" applyNumberFormat="1" applyFont="1" applyFill="1" applyBorder="1" applyAlignment="1" applyProtection="1">
      <alignment horizontal="left" vertical="center" indent="1"/>
    </xf>
    <xf numFmtId="43" fontId="20" fillId="2" borderId="2" xfId="1" applyFont="1" applyFill="1" applyBorder="1" applyAlignment="1" applyProtection="1">
      <alignment vertical="center"/>
    </xf>
    <xf numFmtId="0" fontId="20" fillId="2" borderId="0" xfId="0" applyFont="1" applyFill="1" applyProtection="1"/>
    <xf numFmtId="0" fontId="11" fillId="2" borderId="0" xfId="0" applyFont="1" applyFill="1" applyAlignment="1" applyProtection="1">
      <alignment vertical="center"/>
    </xf>
    <xf numFmtId="39" fontId="3" fillId="2" borderId="1" xfId="0" applyNumberFormat="1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horizontal="right" vertical="center"/>
    </xf>
    <xf numFmtId="0" fontId="20" fillId="2" borderId="0" xfId="0" applyFont="1" applyFill="1" applyAlignment="1" applyProtection="1">
      <alignment horizontal="right" vertical="center"/>
    </xf>
    <xf numFmtId="0" fontId="20" fillId="2" borderId="0" xfId="0" applyFont="1" applyFill="1" applyAlignment="1" applyProtection="1">
      <alignment horizontal="right"/>
    </xf>
    <xf numFmtId="0" fontId="12" fillId="0" borderId="2" xfId="0" applyFont="1" applyFill="1" applyBorder="1" applyAlignment="1" applyProtection="1">
      <alignment horizontal="left" vertical="center" wrapText="1" indent="1"/>
    </xf>
    <xf numFmtId="4" fontId="1" fillId="2" borderId="0" xfId="0" applyNumberFormat="1" applyFont="1" applyFill="1" applyBorder="1" applyAlignment="1" applyProtection="1">
      <alignment vertical="center"/>
    </xf>
    <xf numFmtId="4" fontId="2" fillId="2" borderId="0" xfId="0" applyNumberFormat="1" applyFont="1" applyFill="1" applyBorder="1" applyAlignment="1" applyProtection="1">
      <alignment horizontal="right" wrapText="1"/>
    </xf>
    <xf numFmtId="37" fontId="2" fillId="2" borderId="0" xfId="0" applyNumberFormat="1" applyFont="1" applyFill="1" applyBorder="1" applyAlignment="1" applyProtection="1">
      <alignment horizontal="center" vertical="center" wrapText="1"/>
    </xf>
    <xf numFmtId="43" fontId="20" fillId="2" borderId="0" xfId="1" applyFont="1" applyFill="1" applyBorder="1" applyAlignment="1" applyProtection="1">
      <alignment vertical="center"/>
    </xf>
    <xf numFmtId="43" fontId="2" fillId="2" borderId="0" xfId="1" applyFont="1" applyFill="1" applyBorder="1" applyAlignment="1" applyProtection="1">
      <alignment vertical="center"/>
    </xf>
    <xf numFmtId="43" fontId="1" fillId="4" borderId="2" xfId="1" applyFont="1" applyFill="1" applyBorder="1" applyAlignment="1" applyProtection="1">
      <alignment vertical="center"/>
      <protection locked="0" hidden="1"/>
    </xf>
    <xf numFmtId="0" fontId="1" fillId="4" borderId="1" xfId="0" applyFont="1" applyFill="1" applyBorder="1" applyAlignment="1" applyProtection="1">
      <alignment horizontal="center"/>
      <protection locked="0"/>
    </xf>
    <xf numFmtId="43" fontId="19" fillId="2" borderId="0" xfId="1" applyFont="1" applyFill="1" applyBorder="1" applyAlignment="1" applyProtection="1">
      <alignment vertical="center"/>
    </xf>
    <xf numFmtId="44" fontId="2" fillId="2" borderId="0" xfId="2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vertical="center"/>
      <protection locked="0"/>
    </xf>
    <xf numFmtId="43" fontId="1" fillId="4" borderId="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5" xfId="0" applyNumberFormat="1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39" fontId="2" fillId="2" borderId="0" xfId="0" applyNumberFormat="1" applyFont="1" applyFill="1" applyAlignment="1" applyProtection="1">
      <alignment horizontal="center" vertical="center"/>
    </xf>
    <xf numFmtId="39" fontId="3" fillId="2" borderId="0" xfId="0" applyNumberFormat="1" applyFont="1" applyFill="1" applyAlignment="1" applyProtection="1">
      <alignment horizontal="center" vertical="center"/>
    </xf>
    <xf numFmtId="39" fontId="3" fillId="2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39" fontId="2" fillId="4" borderId="0" xfId="0" applyNumberFormat="1" applyFont="1" applyFill="1" applyAlignment="1" applyProtection="1">
      <alignment horizontal="left" vertical="center"/>
    </xf>
    <xf numFmtId="37" fontId="1" fillId="2" borderId="2" xfId="0" applyNumberFormat="1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 wrapText="1"/>
    </xf>
    <xf numFmtId="39" fontId="2" fillId="0" borderId="0" xfId="0" applyNumberFormat="1" applyFont="1" applyFill="1" applyAlignment="1" applyProtection="1">
      <alignment vertical="center"/>
    </xf>
    <xf numFmtId="41" fontId="2" fillId="4" borderId="1" xfId="0" applyNumberFormat="1" applyFont="1" applyFill="1" applyBorder="1" applyAlignment="1" applyProtection="1">
      <alignment vertical="center"/>
    </xf>
    <xf numFmtId="43" fontId="2" fillId="2" borderId="0" xfId="1" applyFont="1" applyFill="1" applyBorder="1" applyAlignment="1" applyProtection="1"/>
    <xf numFmtId="0" fontId="1" fillId="0" borderId="0" xfId="0" applyFont="1" applyFill="1" applyBorder="1" applyAlignment="1" applyProtection="1">
      <alignment horizontal="center"/>
      <protection locked="0"/>
    </xf>
    <xf numFmtId="39" fontId="2" fillId="4" borderId="0" xfId="0" applyNumberFormat="1" applyFont="1" applyFill="1" applyAlignment="1" applyProtection="1">
      <alignment horizontal="right" vertical="center"/>
    </xf>
    <xf numFmtId="0" fontId="10" fillId="0" borderId="0" xfId="0" applyFont="1" applyBorder="1" applyAlignment="1" applyProtection="1"/>
    <xf numFmtId="0" fontId="21" fillId="0" borderId="0" xfId="0" applyFont="1" applyBorder="1" applyAlignment="1" applyProtection="1">
      <alignment vertical="center" wrapText="1"/>
    </xf>
    <xf numFmtId="0" fontId="0" fillId="0" borderId="0" xfId="0" applyBorder="1"/>
    <xf numFmtId="0" fontId="0" fillId="0" borderId="0" xfId="0" applyBorder="1" applyAlignment="1"/>
    <xf numFmtId="0" fontId="21" fillId="0" borderId="0" xfId="0" applyFont="1" applyBorder="1" applyAlignment="1"/>
    <xf numFmtId="0" fontId="0" fillId="0" borderId="1" xfId="0" applyBorder="1"/>
    <xf numFmtId="0" fontId="10" fillId="0" borderId="1" xfId="0" applyFont="1" applyBorder="1" applyAlignment="1" applyProtection="1"/>
    <xf numFmtId="0" fontId="20" fillId="0" borderId="0" xfId="0" applyFont="1" applyAlignment="1"/>
    <xf numFmtId="0" fontId="1" fillId="0" borderId="8" xfId="0" applyFont="1" applyBorder="1" applyAlignment="1" applyProtection="1">
      <alignment horizontal="center"/>
    </xf>
    <xf numFmtId="0" fontId="20" fillId="0" borderId="0" xfId="0" applyFont="1" applyAlignment="1">
      <alignment horizontal="center"/>
    </xf>
    <xf numFmtId="0" fontId="20" fillId="0" borderId="8" xfId="0" applyFont="1" applyBorder="1" applyAlignment="1">
      <alignment horizontal="center"/>
    </xf>
    <xf numFmtId="0" fontId="1" fillId="0" borderId="0" xfId="0" applyFont="1" applyBorder="1" applyAlignment="1" applyProtection="1"/>
    <xf numFmtId="0" fontId="0" fillId="0" borderId="0" xfId="0" applyFill="1" applyBorder="1"/>
    <xf numFmtId="0" fontId="20" fillId="0" borderId="0" xfId="0" applyFont="1" applyFill="1" applyBorder="1" applyAlignment="1"/>
    <xf numFmtId="0" fontId="20" fillId="0" borderId="0" xfId="0" applyFont="1" applyBorder="1" applyAlignment="1"/>
    <xf numFmtId="0" fontId="1" fillId="0" borderId="8" xfId="0" applyFont="1" applyBorder="1" applyAlignment="1" applyProtection="1">
      <alignment horizontal="center" vertical="center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vertical="center"/>
    </xf>
    <xf numFmtId="0" fontId="1" fillId="2" borderId="0" xfId="0" applyFont="1" applyFill="1" applyBorder="1" applyProtection="1"/>
    <xf numFmtId="0" fontId="20" fillId="2" borderId="0" xfId="0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44" fontId="0" fillId="0" borderId="0" xfId="2" applyFont="1" applyBorder="1"/>
    <xf numFmtId="0" fontId="1" fillId="2" borderId="1" xfId="0" applyFont="1" applyFill="1" applyBorder="1" applyAlignment="1" applyProtection="1">
      <alignment vertical="center"/>
    </xf>
    <xf numFmtId="43" fontId="1" fillId="2" borderId="0" xfId="0" applyNumberFormat="1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vertical="center"/>
    </xf>
    <xf numFmtId="43" fontId="1" fillId="2" borderId="10" xfId="0" applyNumberFormat="1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9" fontId="2" fillId="5" borderId="0" xfId="3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left" vertical="center" indent="1"/>
    </xf>
    <xf numFmtId="0" fontId="1" fillId="2" borderId="18" xfId="0" applyFont="1" applyFill="1" applyBorder="1" applyAlignment="1" applyProtection="1">
      <alignment horizontal="left" vertical="center" indent="3"/>
    </xf>
    <xf numFmtId="0" fontId="12" fillId="0" borderId="18" xfId="0" applyFont="1" applyFill="1" applyBorder="1" applyAlignment="1" applyProtection="1">
      <alignment horizontal="left" vertical="center" indent="3"/>
    </xf>
    <xf numFmtId="0" fontId="2" fillId="2" borderId="18" xfId="0" applyFont="1" applyFill="1" applyBorder="1" applyAlignment="1" applyProtection="1">
      <alignment horizontal="left" vertical="center" wrapText="1" indent="1"/>
    </xf>
    <xf numFmtId="0" fontId="12" fillId="0" borderId="18" xfId="0" applyFont="1" applyFill="1" applyBorder="1" applyAlignment="1" applyProtection="1">
      <alignment horizontal="left" indent="3"/>
    </xf>
    <xf numFmtId="0" fontId="1" fillId="4" borderId="18" xfId="0" applyFont="1" applyFill="1" applyBorder="1" applyAlignment="1" applyProtection="1">
      <alignment horizontal="left" vertical="center" indent="3"/>
      <protection locked="0"/>
    </xf>
    <xf numFmtId="43" fontId="1" fillId="4" borderId="19" xfId="1" applyFont="1" applyFill="1" applyBorder="1" applyAlignment="1" applyProtection="1">
      <alignment vertical="center"/>
      <protection locked="0"/>
    </xf>
    <xf numFmtId="39" fontId="1" fillId="2" borderId="31" xfId="0" applyNumberFormat="1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left" vertical="center"/>
    </xf>
    <xf numFmtId="0" fontId="12" fillId="0" borderId="18" xfId="0" applyFont="1" applyFill="1" applyBorder="1" applyProtection="1"/>
    <xf numFmtId="0" fontId="20" fillId="2" borderId="18" xfId="0" applyFont="1" applyFill="1" applyBorder="1" applyAlignment="1" applyProtection="1">
      <alignment horizontal="left" vertical="center" indent="3"/>
    </xf>
    <xf numFmtId="0" fontId="12" fillId="0" borderId="18" xfId="0" applyFont="1" applyFill="1" applyBorder="1" applyAlignment="1" applyProtection="1">
      <alignment horizontal="left" vertical="center" wrapText="1" indent="1"/>
    </xf>
    <xf numFmtId="0" fontId="20" fillId="4" borderId="18" xfId="0" applyFont="1" applyFill="1" applyBorder="1" applyAlignment="1" applyProtection="1">
      <alignment horizontal="left" vertical="center" indent="3"/>
      <protection locked="0"/>
    </xf>
    <xf numFmtId="0" fontId="20" fillId="4" borderId="18" xfId="0" applyFont="1" applyFill="1" applyBorder="1" applyAlignment="1" applyProtection="1">
      <alignment horizontal="left" vertical="center"/>
      <protection locked="0"/>
    </xf>
    <xf numFmtId="37" fontId="1" fillId="2" borderId="31" xfId="0" applyNumberFormat="1" applyFont="1" applyFill="1" applyBorder="1" applyAlignment="1" applyProtection="1">
      <alignment horizontal="center" vertical="center" wrapText="1"/>
    </xf>
    <xf numFmtId="43" fontId="1" fillId="6" borderId="0" xfId="1" applyFont="1" applyFill="1" applyBorder="1" applyAlignment="1" applyProtection="1">
      <alignment vertical="center"/>
      <protection locked="0"/>
    </xf>
    <xf numFmtId="43" fontId="1" fillId="4" borderId="5" xfId="1" applyFont="1" applyFill="1" applyBorder="1" applyAlignment="1" applyProtection="1">
      <alignment vertical="center"/>
      <protection locked="0" hidden="1"/>
    </xf>
    <xf numFmtId="43" fontId="1" fillId="4" borderId="5" xfId="1" applyFont="1" applyFill="1" applyBorder="1" applyAlignment="1" applyProtection="1">
      <alignment vertical="center"/>
      <protection locked="0"/>
    </xf>
    <xf numFmtId="43" fontId="2" fillId="2" borderId="2" xfId="1" applyFont="1" applyFill="1" applyBorder="1" applyAlignment="1" applyProtection="1">
      <alignment horizontal="center" vertical="center"/>
    </xf>
    <xf numFmtId="0" fontId="1" fillId="6" borderId="31" xfId="0" applyFont="1" applyFill="1" applyBorder="1" applyAlignment="1" applyProtection="1">
      <alignment horizontal="left" vertical="center" indent="3"/>
    </xf>
    <xf numFmtId="0" fontId="1" fillId="6" borderId="33" xfId="0" applyFont="1" applyFill="1" applyBorder="1" applyAlignment="1" applyProtection="1">
      <alignment horizontal="left" vertical="center" indent="3"/>
    </xf>
    <xf numFmtId="0" fontId="1" fillId="6" borderId="33" xfId="0" applyFont="1" applyFill="1" applyBorder="1" applyAlignment="1" applyProtection="1">
      <alignment horizontal="left" vertical="center" indent="3"/>
      <protection locked="0"/>
    </xf>
    <xf numFmtId="43" fontId="1" fillId="6" borderId="31" xfId="1" applyFont="1" applyFill="1" applyBorder="1" applyAlignment="1" applyProtection="1">
      <alignment vertical="center"/>
      <protection locked="0"/>
    </xf>
    <xf numFmtId="43" fontId="1" fillId="6" borderId="33" xfId="1" applyFont="1" applyFill="1" applyBorder="1" applyAlignment="1" applyProtection="1">
      <alignment vertical="center"/>
      <protection locked="0"/>
    </xf>
    <xf numFmtId="0" fontId="2" fillId="6" borderId="31" xfId="0" applyFont="1" applyFill="1" applyBorder="1" applyAlignment="1" applyProtection="1">
      <alignment horizontal="left" vertical="center" indent="1"/>
    </xf>
    <xf numFmtId="0" fontId="2" fillId="6" borderId="33" xfId="0" applyFont="1" applyFill="1" applyBorder="1" applyAlignment="1" applyProtection="1">
      <alignment horizontal="left" vertical="center" indent="1"/>
    </xf>
    <xf numFmtId="0" fontId="1" fillId="6" borderId="33" xfId="0" applyFont="1" applyFill="1" applyBorder="1" applyAlignment="1" applyProtection="1">
      <alignment horizontal="left" vertical="center"/>
    </xf>
    <xf numFmtId="0" fontId="12" fillId="6" borderId="33" xfId="0" applyFont="1" applyFill="1" applyBorder="1" applyProtection="1"/>
    <xf numFmtId="43" fontId="1" fillId="6" borderId="31" xfId="1" applyFont="1" applyFill="1" applyBorder="1" applyAlignment="1" applyProtection="1">
      <alignment vertical="center"/>
      <protection locked="0" hidden="1"/>
    </xf>
    <xf numFmtId="43" fontId="1" fillId="6" borderId="33" xfId="1" applyFont="1" applyFill="1" applyBorder="1" applyAlignment="1" applyProtection="1">
      <alignment vertical="center"/>
      <protection locked="0" hidden="1"/>
    </xf>
    <xf numFmtId="0" fontId="12" fillId="6" borderId="33" xfId="0" applyFont="1" applyFill="1" applyBorder="1" applyAlignment="1" applyProtection="1">
      <alignment horizontal="left" vertical="center" indent="3"/>
    </xf>
    <xf numFmtId="0" fontId="2" fillId="6" borderId="33" xfId="0" applyFont="1" applyFill="1" applyBorder="1" applyAlignment="1" applyProtection="1">
      <alignment horizontal="left" vertical="center" wrapText="1" indent="1"/>
    </xf>
    <xf numFmtId="0" fontId="12" fillId="6" borderId="33" xfId="0" applyFont="1" applyFill="1" applyBorder="1" applyAlignment="1" applyProtection="1">
      <alignment horizontal="left" indent="3"/>
    </xf>
    <xf numFmtId="0" fontId="20" fillId="6" borderId="33" xfId="0" applyFont="1" applyFill="1" applyBorder="1" applyAlignment="1" applyProtection="1">
      <alignment horizontal="left" vertical="center" indent="3"/>
    </xf>
    <xf numFmtId="0" fontId="12" fillId="6" borderId="33" xfId="0" applyFont="1" applyFill="1" applyBorder="1" applyAlignment="1" applyProtection="1">
      <alignment horizontal="left" vertical="center" wrapText="1" indent="1"/>
    </xf>
    <xf numFmtId="0" fontId="20" fillId="6" borderId="33" xfId="0" applyFont="1" applyFill="1" applyBorder="1" applyAlignment="1" applyProtection="1">
      <alignment horizontal="left" vertical="center" indent="3"/>
      <protection locked="0"/>
    </xf>
    <xf numFmtId="0" fontId="20" fillId="6" borderId="33" xfId="0" applyFont="1" applyFill="1" applyBorder="1" applyAlignment="1" applyProtection="1">
      <alignment horizontal="left" vertical="center"/>
      <protection locked="0"/>
    </xf>
    <xf numFmtId="0" fontId="20" fillId="6" borderId="31" xfId="0" applyFont="1" applyFill="1" applyBorder="1" applyAlignment="1" applyProtection="1">
      <alignment horizontal="left" vertical="center" indent="3"/>
    </xf>
    <xf numFmtId="0" fontId="2" fillId="6" borderId="32" xfId="0" applyFont="1" applyFill="1" applyBorder="1" applyAlignment="1" applyProtection="1">
      <alignment horizontal="left" wrapText="1"/>
    </xf>
    <xf numFmtId="43" fontId="2" fillId="6" borderId="32" xfId="1" applyFont="1" applyFill="1" applyBorder="1" applyAlignment="1" applyProtection="1"/>
    <xf numFmtId="0" fontId="2" fillId="6" borderId="32" xfId="0" applyFont="1" applyFill="1" applyBorder="1" applyAlignment="1" applyProtection="1"/>
    <xf numFmtId="43" fontId="2" fillId="2" borderId="19" xfId="1" applyFont="1" applyFill="1" applyBorder="1" applyAlignment="1" applyProtection="1"/>
    <xf numFmtId="0" fontId="2" fillId="2" borderId="18" xfId="0" applyFont="1" applyFill="1" applyBorder="1" applyAlignment="1" applyProtection="1">
      <alignment horizontal="left" wrapText="1"/>
    </xf>
    <xf numFmtId="0" fontId="2" fillId="2" borderId="18" xfId="0" applyFont="1" applyFill="1" applyBorder="1" applyAlignment="1" applyProtection="1">
      <alignment horizontal="center" vertical="center" wrapText="1"/>
    </xf>
    <xf numFmtId="43" fontId="2" fillId="2" borderId="5" xfId="1" applyFont="1" applyFill="1" applyBorder="1" applyAlignment="1" applyProtection="1"/>
    <xf numFmtId="43" fontId="1" fillId="2" borderId="5" xfId="1" applyFont="1" applyFill="1" applyBorder="1" applyAlignment="1" applyProtection="1">
      <alignment vertical="center"/>
    </xf>
    <xf numFmtId="43" fontId="1" fillId="2" borderId="19" xfId="1" applyFont="1" applyFill="1" applyBorder="1" applyAlignment="1" applyProtection="1">
      <alignment vertical="center"/>
    </xf>
    <xf numFmtId="43" fontId="2" fillId="6" borderId="33" xfId="1" applyFont="1" applyFill="1" applyBorder="1" applyAlignment="1" applyProtection="1"/>
    <xf numFmtId="0" fontId="2" fillId="6" borderId="33" xfId="0" applyFont="1" applyFill="1" applyBorder="1" applyAlignment="1" applyProtection="1">
      <alignment horizontal="left" wrapText="1"/>
    </xf>
    <xf numFmtId="0" fontId="2" fillId="6" borderId="32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/>
    <xf numFmtId="0" fontId="2" fillId="2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 vertical="center"/>
    </xf>
    <xf numFmtId="49" fontId="2" fillId="4" borderId="5" xfId="0" applyNumberFormat="1" applyFont="1" applyFill="1" applyBorder="1" applyAlignment="1" applyProtection="1">
      <alignment horizontal="left" vertical="center"/>
      <protection locked="0"/>
    </xf>
    <xf numFmtId="39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39" fontId="13" fillId="5" borderId="15" xfId="0" applyNumberFormat="1" applyFont="1" applyFill="1" applyBorder="1" applyAlignment="1" applyProtection="1">
      <alignment horizontal="left" vertical="center" wrapText="1"/>
    </xf>
    <xf numFmtId="39" fontId="13" fillId="5" borderId="16" xfId="0" applyNumberFormat="1" applyFont="1" applyFill="1" applyBorder="1" applyAlignment="1" applyProtection="1">
      <alignment horizontal="left" vertical="center" wrapText="1"/>
    </xf>
    <xf numFmtId="39" fontId="13" fillId="5" borderId="17" xfId="0" applyNumberFormat="1" applyFont="1" applyFill="1" applyBorder="1" applyAlignment="1" applyProtection="1">
      <alignment horizontal="left" vertical="center" wrapText="1"/>
    </xf>
    <xf numFmtId="39" fontId="3" fillId="2" borderId="0" xfId="0" applyNumberFormat="1" applyFont="1" applyFill="1" applyBorder="1" applyAlignment="1" applyProtection="1">
      <alignment horizontal="center" vertical="center"/>
    </xf>
    <xf numFmtId="37" fontId="1" fillId="2" borderId="18" xfId="0" applyNumberFormat="1" applyFont="1" applyFill="1" applyBorder="1" applyAlignment="1" applyProtection="1">
      <alignment horizontal="center" vertical="center" wrapText="1"/>
    </xf>
    <xf numFmtId="37" fontId="1" fillId="2" borderId="19" xfId="0" applyNumberFormat="1" applyFont="1" applyFill="1" applyBorder="1" applyAlignment="1" applyProtection="1">
      <alignment horizontal="center" vertical="center" wrapText="1"/>
    </xf>
    <xf numFmtId="39" fontId="2" fillId="2" borderId="0" xfId="0" applyNumberFormat="1" applyFont="1" applyFill="1" applyAlignment="1" applyProtection="1">
      <alignment horizontal="center" vertical="center"/>
    </xf>
    <xf numFmtId="41" fontId="2" fillId="4" borderId="1" xfId="0" applyNumberFormat="1" applyFont="1" applyFill="1" applyBorder="1" applyAlignment="1" applyProtection="1">
      <alignment horizontal="left" vertical="center"/>
      <protection locked="0"/>
    </xf>
    <xf numFmtId="49" fontId="2" fillId="4" borderId="5" xfId="0" applyNumberFormat="1" applyFont="1" applyFill="1" applyBorder="1" applyAlignment="1" applyProtection="1">
      <alignment vertical="center"/>
    </xf>
    <xf numFmtId="39" fontId="3" fillId="2" borderId="0" xfId="0" applyNumberFormat="1" applyFont="1" applyFill="1" applyAlignment="1" applyProtection="1">
      <alignment horizontal="center" vertical="center"/>
    </xf>
    <xf numFmtId="39" fontId="5" fillId="5" borderId="15" xfId="0" applyNumberFormat="1" applyFont="1" applyFill="1" applyBorder="1" applyAlignment="1" applyProtection="1">
      <alignment horizontal="left" vertical="top" wrapText="1"/>
    </xf>
    <xf numFmtId="39" fontId="5" fillId="5" borderId="16" xfId="0" applyNumberFormat="1" applyFont="1" applyFill="1" applyBorder="1" applyAlignment="1" applyProtection="1">
      <alignment horizontal="left" vertical="top" wrapText="1"/>
    </xf>
    <xf numFmtId="39" fontId="5" fillId="5" borderId="17" xfId="0" applyNumberFormat="1" applyFont="1" applyFill="1" applyBorder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top"/>
    </xf>
    <xf numFmtId="0" fontId="19" fillId="4" borderId="24" xfId="0" applyFont="1" applyFill="1" applyBorder="1" applyAlignment="1" applyProtection="1">
      <alignment wrapText="1"/>
      <protection locked="0"/>
    </xf>
    <xf numFmtId="0" fontId="19" fillId="4" borderId="8" xfId="0" applyFont="1" applyFill="1" applyBorder="1" applyAlignment="1" applyProtection="1">
      <protection locked="0"/>
    </xf>
    <xf numFmtId="0" fontId="19" fillId="4" borderId="25" xfId="0" applyFont="1" applyFill="1" applyBorder="1" applyAlignment="1" applyProtection="1">
      <protection locked="0"/>
    </xf>
    <xf numFmtId="0" fontId="11" fillId="2" borderId="8" xfId="0" applyFont="1" applyFill="1" applyBorder="1" applyAlignment="1" applyProtection="1">
      <alignment horizontal="center" vertical="top" wrapText="1"/>
    </xf>
    <xf numFmtId="0" fontId="19" fillId="4" borderId="20" xfId="0" applyFont="1" applyFill="1" applyBorder="1" applyAlignment="1" applyProtection="1">
      <alignment wrapText="1"/>
      <protection locked="0"/>
    </xf>
    <xf numFmtId="0" fontId="19" fillId="4" borderId="0" xfId="0" applyFont="1" applyFill="1" applyBorder="1" applyAlignment="1" applyProtection="1">
      <protection locked="0"/>
    </xf>
    <xf numFmtId="0" fontId="19" fillId="4" borderId="21" xfId="0" applyFont="1" applyFill="1" applyBorder="1" applyAlignment="1" applyProtection="1"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9" fillId="4" borderId="22" xfId="0" applyFont="1" applyFill="1" applyBorder="1" applyAlignment="1" applyProtection="1">
      <alignment wrapText="1"/>
      <protection locked="0"/>
    </xf>
    <xf numFmtId="0" fontId="19" fillId="4" borderId="1" xfId="0" applyFont="1" applyFill="1" applyBorder="1" applyAlignment="1" applyProtection="1">
      <protection locked="0"/>
    </xf>
    <xf numFmtId="0" fontId="19" fillId="4" borderId="23" xfId="0" applyFont="1" applyFill="1" applyBorder="1" applyAlignment="1" applyProtection="1">
      <protection locked="0"/>
    </xf>
    <xf numFmtId="0" fontId="19" fillId="4" borderId="0" xfId="0" applyFont="1" applyFill="1" applyBorder="1" applyAlignment="1" applyProtection="1">
      <alignment wrapText="1"/>
      <protection locked="0"/>
    </xf>
    <xf numFmtId="0" fontId="19" fillId="4" borderId="21" xfId="0" applyFont="1" applyFill="1" applyBorder="1" applyAlignment="1" applyProtection="1">
      <alignment wrapText="1"/>
      <protection locked="0"/>
    </xf>
    <xf numFmtId="41" fontId="2" fillId="4" borderId="5" xfId="0" applyNumberFormat="1" applyFont="1" applyFill="1" applyBorder="1" applyAlignment="1" applyProtection="1">
      <alignment horizontal="left" vertical="center"/>
    </xf>
    <xf numFmtId="39" fontId="2" fillId="4" borderId="0" xfId="0" applyNumberFormat="1" applyFont="1" applyFill="1" applyAlignment="1" applyProtection="1">
      <alignment horizontal="right"/>
    </xf>
    <xf numFmtId="39" fontId="2" fillId="4" borderId="0" xfId="0" applyNumberFormat="1" applyFont="1" applyFill="1" applyAlignment="1" applyProtection="1">
      <alignment horizontal="right" vertical="center"/>
    </xf>
    <xf numFmtId="41" fontId="2" fillId="4" borderId="1" xfId="0" applyNumberFormat="1" applyFont="1" applyFill="1" applyBorder="1" applyAlignment="1" applyProtection="1">
      <alignment horizontal="left" vertical="center"/>
    </xf>
    <xf numFmtId="41" fontId="2" fillId="4" borderId="29" xfId="0" applyNumberFormat="1" applyFont="1" applyFill="1" applyBorder="1" applyAlignment="1" applyProtection="1">
      <alignment horizontal="left" vertical="center"/>
    </xf>
    <xf numFmtId="41" fontId="2" fillId="4" borderId="30" xfId="0" applyNumberFormat="1" applyFont="1" applyFill="1" applyBorder="1" applyAlignment="1" applyProtection="1">
      <alignment horizontal="left" vertical="center"/>
    </xf>
    <xf numFmtId="0" fontId="2" fillId="4" borderId="5" xfId="0" applyNumberFormat="1" applyFont="1" applyFill="1" applyBorder="1" applyAlignment="1" applyProtection="1">
      <alignment horizontal="left" vertical="center"/>
    </xf>
    <xf numFmtId="0" fontId="2" fillId="4" borderId="30" xfId="0" applyNumberFormat="1" applyFont="1" applyFill="1" applyBorder="1" applyAlignment="1" applyProtection="1">
      <alignment horizontal="left" vertical="center"/>
    </xf>
    <xf numFmtId="39" fontId="2" fillId="2" borderId="11" xfId="0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39" fontId="2" fillId="4" borderId="9" xfId="0" applyNumberFormat="1" applyFont="1" applyFill="1" applyBorder="1" applyAlignment="1" applyProtection="1">
      <alignment horizontal="right" vertical="center"/>
    </xf>
    <xf numFmtId="39" fontId="2" fillId="4" borderId="0" xfId="0" applyNumberFormat="1" applyFont="1" applyFill="1" applyBorder="1" applyAlignment="1" applyProtection="1">
      <alignment horizontal="right" vertical="center"/>
    </xf>
    <xf numFmtId="0" fontId="2" fillId="3" borderId="26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1</xdr:col>
      <xdr:colOff>1035050</xdr:colOff>
      <xdr:row>3</xdr:row>
      <xdr:rowOff>69850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108585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260350</xdr:colOff>
      <xdr:row>0</xdr:row>
      <xdr:rowOff>0</xdr:rowOff>
    </xdr:from>
    <xdr:to>
      <xdr:col>1</xdr:col>
      <xdr:colOff>1028700</xdr:colOff>
      <xdr:row>3</xdr:row>
      <xdr:rowOff>69850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0"/>
          <a:ext cx="108585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99"/>
    <pageSetUpPr fitToPage="1"/>
  </sheetPr>
  <dimension ref="A1:N222"/>
  <sheetViews>
    <sheetView showGridLines="0" tabSelected="1" view="pageBreakPreview" zoomScaleNormal="100" zoomScaleSheetLayoutView="100" workbookViewId="0">
      <selection activeCell="D177" sqref="D177"/>
    </sheetView>
  </sheetViews>
  <sheetFormatPr defaultColWidth="9.140625" defaultRowHeight="12.75"/>
  <cols>
    <col min="1" max="1" width="4.5703125" style="115" bestFit="1" customWidth="1"/>
    <col min="2" max="2" width="48.7109375" style="1" customWidth="1"/>
    <col min="3" max="3" width="11.85546875" style="1" customWidth="1"/>
    <col min="4" max="4" width="16.5703125" style="1" customWidth="1"/>
    <col min="5" max="5" width="10.85546875" style="1" customWidth="1"/>
    <col min="6" max="6" width="16.5703125" style="1" customWidth="1"/>
    <col min="7" max="7" width="50.7109375" style="1" customWidth="1"/>
    <col min="8" max="8" width="17.7109375" style="1" customWidth="1"/>
    <col min="9" max="16384" width="9.140625" style="1"/>
  </cols>
  <sheetData>
    <row r="1" spans="1:8" s="17" customFormat="1" ht="16.5" customHeight="1">
      <c r="A1" s="113"/>
      <c r="B1" s="240" t="s">
        <v>175</v>
      </c>
      <c r="C1" s="240"/>
      <c r="D1" s="240"/>
      <c r="E1" s="240"/>
      <c r="F1" s="240"/>
      <c r="G1" s="240"/>
      <c r="H1" s="240"/>
    </row>
    <row r="2" spans="1:8" s="17" customFormat="1" ht="16.5" customHeight="1">
      <c r="A2" s="113"/>
      <c r="B2" s="240" t="s">
        <v>176</v>
      </c>
      <c r="C2" s="240"/>
      <c r="D2" s="240"/>
      <c r="E2" s="240"/>
      <c r="F2" s="240"/>
      <c r="G2" s="240"/>
      <c r="H2" s="240"/>
    </row>
    <row r="3" spans="1:8" s="17" customFormat="1" ht="16.5" customHeight="1">
      <c r="A3" s="113"/>
      <c r="B3" s="2"/>
      <c r="C3" s="135"/>
      <c r="D3" s="2"/>
      <c r="E3" s="135"/>
      <c r="F3" s="2"/>
      <c r="G3" s="2"/>
      <c r="H3" s="2"/>
    </row>
    <row r="4" spans="1:8" s="17" customFormat="1" ht="16.5" customHeight="1">
      <c r="A4" s="113"/>
      <c r="B4" s="16" t="s">
        <v>0</v>
      </c>
      <c r="C4" s="146"/>
      <c r="D4" s="241"/>
      <c r="E4" s="241"/>
      <c r="F4" s="241"/>
      <c r="G4" s="241"/>
      <c r="H4" s="241"/>
    </row>
    <row r="5" spans="1:8" s="17" customFormat="1" ht="16.5" customHeight="1">
      <c r="A5" s="113"/>
      <c r="B5" s="139" t="s">
        <v>177</v>
      </c>
      <c r="C5" s="139"/>
      <c r="D5" s="242"/>
      <c r="E5" s="242"/>
      <c r="F5" s="242"/>
      <c r="G5" s="242"/>
      <c r="H5" s="242"/>
    </row>
    <row r="6" spans="1:8" s="17" customFormat="1" ht="16.5" customHeight="1">
      <c r="A6" s="113"/>
      <c r="B6" s="16" t="s">
        <v>131</v>
      </c>
      <c r="C6" s="146"/>
      <c r="D6" s="242"/>
      <c r="E6" s="242"/>
      <c r="F6" s="242"/>
      <c r="G6" s="242"/>
      <c r="H6" s="242"/>
    </row>
    <row r="7" spans="1:8" s="17" customFormat="1" ht="16.5" customHeight="1">
      <c r="A7" s="113"/>
      <c r="B7" s="139" t="s">
        <v>178</v>
      </c>
      <c r="C7" s="139"/>
      <c r="D7" s="231"/>
      <c r="E7" s="231"/>
      <c r="F7" s="231"/>
      <c r="G7" s="231"/>
      <c r="H7" s="231"/>
    </row>
    <row r="8" spans="1:8" s="17" customFormat="1" ht="16.5" customHeight="1">
      <c r="A8" s="113"/>
      <c r="B8" s="3"/>
      <c r="C8" s="3"/>
      <c r="D8" s="4"/>
      <c r="E8" s="4"/>
      <c r="F8" s="4"/>
      <c r="G8" s="4"/>
      <c r="H8" s="4"/>
    </row>
    <row r="9" spans="1:8" s="17" customFormat="1" ht="16.5" customHeight="1">
      <c r="A9" s="113"/>
      <c r="B9" s="243" t="s">
        <v>180</v>
      </c>
      <c r="C9" s="243"/>
      <c r="D9" s="243"/>
      <c r="E9" s="243"/>
      <c r="F9" s="243"/>
      <c r="G9" s="243"/>
      <c r="H9" s="243"/>
    </row>
    <row r="10" spans="1:8" s="17" customFormat="1" ht="16.5" customHeight="1">
      <c r="A10" s="113"/>
      <c r="B10" s="5"/>
      <c r="C10" s="136"/>
      <c r="D10" s="5"/>
      <c r="E10" s="136"/>
      <c r="F10" s="5"/>
      <c r="G10" s="5"/>
    </row>
    <row r="11" spans="1:8" s="17" customFormat="1" ht="16.5" customHeight="1">
      <c r="A11" s="113"/>
      <c r="B11" s="232" t="s">
        <v>179</v>
      </c>
      <c r="C11" s="232"/>
      <c r="D11" s="232"/>
      <c r="E11" s="137"/>
      <c r="F11" s="7"/>
      <c r="G11" s="7"/>
    </row>
    <row r="12" spans="1:8" s="17" customFormat="1" ht="38.25">
      <c r="A12" s="113"/>
      <c r="B12" s="8" t="s">
        <v>2</v>
      </c>
      <c r="C12" s="184" t="s">
        <v>201</v>
      </c>
      <c r="D12" s="9" t="s">
        <v>191</v>
      </c>
      <c r="E12" s="191" t="s">
        <v>203</v>
      </c>
      <c r="F12" s="9" t="s">
        <v>3</v>
      </c>
      <c r="G12" s="238" t="s">
        <v>4</v>
      </c>
      <c r="H12" s="239"/>
    </row>
    <row r="13" spans="1:8" s="17" customFormat="1" ht="16.5" customHeight="1">
      <c r="A13" s="113"/>
      <c r="B13" s="178" t="s">
        <v>5</v>
      </c>
      <c r="C13" s="196"/>
      <c r="D13" s="194"/>
      <c r="E13" s="199"/>
      <c r="F13" s="183"/>
      <c r="G13" s="19"/>
      <c r="H13" s="20"/>
    </row>
    <row r="14" spans="1:8" s="17" customFormat="1" ht="16.5" customHeight="1">
      <c r="A14" s="113"/>
      <c r="B14" s="178" t="s">
        <v>6</v>
      </c>
      <c r="C14" s="197"/>
      <c r="D14" s="194"/>
      <c r="E14" s="200"/>
      <c r="F14" s="183"/>
      <c r="G14" s="19"/>
      <c r="H14" s="20"/>
    </row>
    <row r="15" spans="1:8" s="17" customFormat="1" ht="16.5" customHeight="1">
      <c r="A15" s="113"/>
      <c r="B15" s="178" t="s">
        <v>7</v>
      </c>
      <c r="C15" s="197"/>
      <c r="D15" s="194"/>
      <c r="E15" s="200"/>
      <c r="F15" s="183"/>
      <c r="G15" s="19"/>
      <c r="H15" s="20"/>
    </row>
    <row r="16" spans="1:8" s="17" customFormat="1" ht="16.5" customHeight="1">
      <c r="A16" s="113"/>
      <c r="B16" s="178" t="s">
        <v>126</v>
      </c>
      <c r="C16" s="197"/>
      <c r="D16" s="194"/>
      <c r="E16" s="200"/>
      <c r="F16" s="183"/>
      <c r="G16" s="19"/>
      <c r="H16" s="20"/>
    </row>
    <row r="17" spans="1:8" s="17" customFormat="1" ht="16.5" customHeight="1">
      <c r="A17" s="113"/>
      <c r="B17" s="178" t="s">
        <v>8</v>
      </c>
      <c r="C17" s="197"/>
      <c r="D17" s="194"/>
      <c r="E17" s="200"/>
      <c r="F17" s="183"/>
      <c r="G17" s="19"/>
      <c r="H17" s="20"/>
    </row>
    <row r="18" spans="1:8" s="17" customFormat="1" ht="16.5" customHeight="1">
      <c r="A18" s="113"/>
      <c r="B18" s="178" t="s">
        <v>9</v>
      </c>
      <c r="C18" s="197"/>
      <c r="D18" s="194"/>
      <c r="E18" s="200"/>
      <c r="F18" s="183"/>
      <c r="G18" s="19"/>
      <c r="H18" s="20"/>
    </row>
    <row r="19" spans="1:8" s="17" customFormat="1" ht="16.5" customHeight="1">
      <c r="A19" s="113"/>
      <c r="B19" s="178" t="s">
        <v>10</v>
      </c>
      <c r="C19" s="197"/>
      <c r="D19" s="194"/>
      <c r="E19" s="200"/>
      <c r="F19" s="183"/>
      <c r="G19" s="19"/>
      <c r="H19" s="20"/>
    </row>
    <row r="20" spans="1:8" s="17" customFormat="1" ht="16.5" customHeight="1">
      <c r="A20" s="113"/>
      <c r="B20" s="178" t="s">
        <v>11</v>
      </c>
      <c r="C20" s="197"/>
      <c r="D20" s="194"/>
      <c r="E20" s="200"/>
      <c r="F20" s="183"/>
      <c r="G20" s="19"/>
      <c r="H20" s="20"/>
    </row>
    <row r="21" spans="1:8" s="17" customFormat="1" ht="16.5" customHeight="1">
      <c r="A21" s="113"/>
      <c r="B21" s="178" t="s">
        <v>12</v>
      </c>
      <c r="C21" s="197"/>
      <c r="D21" s="194"/>
      <c r="E21" s="200"/>
      <c r="F21" s="183"/>
      <c r="G21" s="19"/>
      <c r="H21" s="20"/>
    </row>
    <row r="22" spans="1:8" s="17" customFormat="1" ht="16.5" customHeight="1">
      <c r="A22" s="113"/>
      <c r="B22" s="178" t="s">
        <v>13</v>
      </c>
      <c r="C22" s="197"/>
      <c r="D22" s="194"/>
      <c r="E22" s="200"/>
      <c r="F22" s="183"/>
      <c r="G22" s="19"/>
      <c r="H22" s="20"/>
    </row>
    <row r="23" spans="1:8" s="17" customFormat="1" ht="16.5" customHeight="1">
      <c r="A23" s="113"/>
      <c r="B23" s="182"/>
      <c r="C23" s="198"/>
      <c r="D23" s="194"/>
      <c r="E23" s="200"/>
      <c r="F23" s="183"/>
      <c r="G23" s="19"/>
      <c r="H23" s="20"/>
    </row>
    <row r="24" spans="1:8" s="17" customFormat="1" ht="16.5" customHeight="1">
      <c r="A24" s="113"/>
      <c r="B24" s="182"/>
      <c r="C24" s="198"/>
      <c r="D24" s="194"/>
      <c r="E24" s="200"/>
      <c r="F24" s="183"/>
      <c r="G24" s="19"/>
      <c r="H24" s="20"/>
    </row>
    <row r="25" spans="1:8" s="53" customFormat="1" ht="25.5">
      <c r="A25" s="114"/>
      <c r="B25" s="219" t="s">
        <v>174</v>
      </c>
      <c r="C25" s="215"/>
      <c r="D25" s="221">
        <f>SUM(D13:D24)</f>
        <v>0</v>
      </c>
      <c r="E25" s="216"/>
      <c r="F25" s="218">
        <f>SUM(F13:F24)</f>
        <v>0</v>
      </c>
      <c r="G25" s="52"/>
      <c r="H25" s="10"/>
    </row>
    <row r="26" spans="1:8" s="17" customFormat="1" ht="16.5" customHeight="1">
      <c r="A26" s="113"/>
      <c r="B26" s="23"/>
      <c r="C26" s="23"/>
      <c r="D26" s="24"/>
      <c r="E26" s="24"/>
      <c r="F26" s="24"/>
      <c r="G26" s="24"/>
      <c r="H26" s="25"/>
    </row>
    <row r="27" spans="1:8" s="17" customFormat="1" ht="16.5" customHeight="1" thickBot="1">
      <c r="A27" s="113"/>
      <c r="B27" s="23"/>
      <c r="C27" s="23"/>
      <c r="D27" s="24"/>
      <c r="E27" s="24"/>
      <c r="F27" s="24"/>
      <c r="G27" s="24"/>
      <c r="H27" s="25"/>
    </row>
    <row r="28" spans="1:8" s="17" customFormat="1" ht="16.5" customHeight="1">
      <c r="A28" s="54" t="s">
        <v>15</v>
      </c>
      <c r="B28" s="26">
        <v>0.3</v>
      </c>
      <c r="C28" s="175"/>
      <c r="D28" s="27">
        <f>D25*$B$28</f>
        <v>0</v>
      </c>
      <c r="E28" s="27"/>
      <c r="F28" s="27">
        <f>F25*$B$28</f>
        <v>0</v>
      </c>
      <c r="G28" s="120"/>
      <c r="H28" s="25"/>
    </row>
    <row r="29" spans="1:8" s="17" customFormat="1" ht="16.5" customHeight="1">
      <c r="A29" s="54" t="s">
        <v>128</v>
      </c>
      <c r="B29" s="28">
        <v>0.6</v>
      </c>
      <c r="C29" s="175"/>
      <c r="D29" s="29">
        <f>D25*$B$29</f>
        <v>0</v>
      </c>
      <c r="E29" s="29"/>
      <c r="F29" s="29">
        <f>F25*$B$29</f>
        <v>0</v>
      </c>
      <c r="G29" s="120"/>
      <c r="H29" s="25"/>
    </row>
    <row r="30" spans="1:8" s="17" customFormat="1" ht="16.5" customHeight="1" thickBot="1">
      <c r="A30" s="54" t="s">
        <v>129</v>
      </c>
      <c r="B30" s="30">
        <v>0.1</v>
      </c>
      <c r="C30" s="175"/>
      <c r="D30" s="29">
        <f>D25*$B$30</f>
        <v>0</v>
      </c>
      <c r="E30" s="29"/>
      <c r="F30" s="29">
        <f>F25*$B$30</f>
        <v>0</v>
      </c>
      <c r="G30" s="120"/>
      <c r="H30" s="25"/>
    </row>
    <row r="31" spans="1:8" s="55" customFormat="1" ht="26.25" thickBot="1">
      <c r="A31" s="115"/>
      <c r="B31" s="56" t="s">
        <v>127</v>
      </c>
      <c r="C31" s="56"/>
      <c r="D31" s="57">
        <f>SUM(D28:D30)</f>
        <v>0</v>
      </c>
      <c r="E31" s="57"/>
      <c r="F31" s="57">
        <f>SUM(F28:F30)</f>
        <v>0</v>
      </c>
      <c r="G31" s="121"/>
      <c r="H31" s="11"/>
    </row>
    <row r="32" spans="1:8" s="17" customFormat="1" ht="16.5" customHeight="1" thickTop="1" thickBot="1">
      <c r="A32" s="113"/>
      <c r="B32" s="23"/>
      <c r="C32" s="23"/>
      <c r="D32" s="24"/>
      <c r="E32" s="24"/>
      <c r="F32" s="24"/>
      <c r="G32" s="24"/>
      <c r="H32" s="25"/>
    </row>
    <row r="33" spans="1:8" s="17" customFormat="1" ht="29.25" customHeight="1" thickBot="1">
      <c r="A33" s="113"/>
      <c r="B33" s="234" t="s">
        <v>181</v>
      </c>
      <c r="C33" s="235"/>
      <c r="D33" s="235"/>
      <c r="E33" s="235"/>
      <c r="F33" s="235"/>
      <c r="G33" s="235"/>
      <c r="H33" s="236"/>
    </row>
    <row r="34" spans="1:8" s="17" customFormat="1" ht="16.5" customHeight="1">
      <c r="A34" s="113"/>
      <c r="B34" s="103"/>
      <c r="C34" s="103"/>
      <c r="D34" s="103"/>
      <c r="E34" s="103"/>
      <c r="F34" s="103"/>
      <c r="G34" s="103"/>
      <c r="H34" s="103"/>
    </row>
    <row r="35" spans="1:8" s="17" customFormat="1" ht="16.5" customHeight="1">
      <c r="A35" s="113"/>
      <c r="B35" s="237" t="s">
        <v>138</v>
      </c>
      <c r="C35" s="237"/>
      <c r="D35" s="237"/>
      <c r="E35" s="137"/>
      <c r="F35" s="7"/>
      <c r="G35" s="7"/>
      <c r="H35" s="25"/>
    </row>
    <row r="36" spans="1:8" s="17" customFormat="1" ht="38.25">
      <c r="A36" s="113"/>
      <c r="B36" s="8" t="s">
        <v>2</v>
      </c>
      <c r="C36" s="184" t="str">
        <f>C12</f>
        <v>Presupuesto asignado 2014-2015</v>
      </c>
      <c r="D36" s="9" t="str">
        <f>D12</f>
        <v>Desglose de Presupuesto                      2014-2015</v>
      </c>
      <c r="E36" s="191" t="str">
        <f>E12</f>
        <v>Diferencia</v>
      </c>
      <c r="F36" s="9" t="s">
        <v>3</v>
      </c>
      <c r="G36" s="238" t="s">
        <v>4</v>
      </c>
      <c r="H36" s="239"/>
    </row>
    <row r="37" spans="1:8" s="17" customFormat="1" ht="16.5" customHeight="1">
      <c r="A37" s="113"/>
      <c r="B37" s="177" t="s">
        <v>17</v>
      </c>
      <c r="C37" s="201"/>
      <c r="D37" s="193"/>
      <c r="E37" s="205"/>
      <c r="F37" s="183"/>
      <c r="G37" s="19"/>
      <c r="H37" s="20"/>
    </row>
    <row r="38" spans="1:8" s="17" customFormat="1" ht="16.5" customHeight="1">
      <c r="A38" s="113"/>
      <c r="B38" s="177" t="s">
        <v>18</v>
      </c>
      <c r="C38" s="202"/>
      <c r="D38" s="193"/>
      <c r="E38" s="206"/>
      <c r="F38" s="183"/>
      <c r="G38" s="19"/>
      <c r="H38" s="20"/>
    </row>
    <row r="39" spans="1:8" s="17" customFormat="1" ht="16.5" customHeight="1">
      <c r="A39" s="113"/>
      <c r="B39" s="178" t="s">
        <v>19</v>
      </c>
      <c r="C39" s="197"/>
      <c r="D39" s="194"/>
      <c r="E39" s="200"/>
      <c r="F39" s="183"/>
      <c r="G39" s="19"/>
      <c r="H39" s="20"/>
    </row>
    <row r="40" spans="1:8" s="17" customFormat="1" ht="16.5" customHeight="1">
      <c r="A40" s="113"/>
      <c r="B40" s="178" t="s">
        <v>20</v>
      </c>
      <c r="C40" s="197"/>
      <c r="D40" s="194"/>
      <c r="E40" s="200"/>
      <c r="F40" s="183"/>
      <c r="G40" s="19"/>
      <c r="H40" s="20"/>
    </row>
    <row r="41" spans="1:8" s="17" customFormat="1" ht="16.5" customHeight="1">
      <c r="A41" s="113"/>
      <c r="B41" s="178" t="s">
        <v>21</v>
      </c>
      <c r="C41" s="197"/>
      <c r="D41" s="194"/>
      <c r="E41" s="200"/>
      <c r="F41" s="183"/>
      <c r="G41" s="19"/>
      <c r="H41" s="20"/>
    </row>
    <row r="42" spans="1:8" s="17" customFormat="1" ht="16.5" customHeight="1">
      <c r="A42" s="113"/>
      <c r="B42" s="178" t="s">
        <v>22</v>
      </c>
      <c r="C42" s="197"/>
      <c r="D42" s="194"/>
      <c r="E42" s="200"/>
      <c r="F42" s="183"/>
      <c r="G42" s="19"/>
      <c r="H42" s="20"/>
    </row>
    <row r="43" spans="1:8" s="17" customFormat="1" ht="16.5" customHeight="1">
      <c r="A43" s="113"/>
      <c r="B43" s="178" t="s">
        <v>23</v>
      </c>
      <c r="C43" s="197"/>
      <c r="D43" s="194"/>
      <c r="E43" s="200"/>
      <c r="F43" s="183"/>
      <c r="G43" s="19"/>
      <c r="H43" s="20"/>
    </row>
    <row r="44" spans="1:8" s="17" customFormat="1" ht="16.5" customHeight="1">
      <c r="A44" s="113"/>
      <c r="B44" s="178" t="s">
        <v>24</v>
      </c>
      <c r="C44" s="197"/>
      <c r="D44" s="194"/>
      <c r="E44" s="200"/>
      <c r="F44" s="183"/>
      <c r="G44" s="19"/>
      <c r="H44" s="20"/>
    </row>
    <row r="45" spans="1:8" s="17" customFormat="1" ht="16.5" customHeight="1">
      <c r="A45" s="113"/>
      <c r="B45" s="178" t="s">
        <v>25</v>
      </c>
      <c r="C45" s="197"/>
      <c r="D45" s="194"/>
      <c r="E45" s="200"/>
      <c r="F45" s="183"/>
      <c r="G45" s="19"/>
      <c r="H45" s="20"/>
    </row>
    <row r="46" spans="1:8" s="17" customFormat="1" ht="16.5" customHeight="1">
      <c r="A46" s="113"/>
      <c r="B46" s="178" t="s">
        <v>26</v>
      </c>
      <c r="C46" s="197"/>
      <c r="D46" s="194"/>
      <c r="E46" s="200"/>
      <c r="F46" s="183"/>
      <c r="G46" s="19"/>
      <c r="H46" s="20"/>
    </row>
    <row r="47" spans="1:8" s="17" customFormat="1" ht="16.5" customHeight="1">
      <c r="A47" s="113"/>
      <c r="B47" s="178" t="s">
        <v>27</v>
      </c>
      <c r="C47" s="197"/>
      <c r="D47" s="194"/>
      <c r="E47" s="200"/>
      <c r="F47" s="183"/>
      <c r="G47" s="19"/>
      <c r="H47" s="20"/>
    </row>
    <row r="48" spans="1:8" s="17" customFormat="1" ht="16.5" customHeight="1">
      <c r="A48" s="113"/>
      <c r="B48" s="177" t="s">
        <v>28</v>
      </c>
      <c r="C48" s="202"/>
      <c r="D48" s="194"/>
      <c r="E48" s="200"/>
      <c r="F48" s="183"/>
      <c r="G48" s="19"/>
      <c r="H48" s="20"/>
    </row>
    <row r="49" spans="1:8" s="17" customFormat="1" ht="16.5" customHeight="1">
      <c r="A49" s="113"/>
      <c r="B49" s="178" t="s">
        <v>29</v>
      </c>
      <c r="C49" s="197"/>
      <c r="D49" s="194"/>
      <c r="E49" s="200"/>
      <c r="F49" s="183"/>
      <c r="G49" s="19"/>
      <c r="H49" s="20"/>
    </row>
    <row r="50" spans="1:8" s="17" customFormat="1" ht="16.5" customHeight="1">
      <c r="A50" s="113"/>
      <c r="B50" s="178" t="s">
        <v>30</v>
      </c>
      <c r="C50" s="197"/>
      <c r="D50" s="194"/>
      <c r="E50" s="200"/>
      <c r="F50" s="183"/>
      <c r="G50" s="19"/>
      <c r="H50" s="20"/>
    </row>
    <row r="51" spans="1:8" s="17" customFormat="1" ht="16.5" customHeight="1">
      <c r="A51" s="113"/>
      <c r="B51" s="178" t="s">
        <v>31</v>
      </c>
      <c r="C51" s="197"/>
      <c r="D51" s="194"/>
      <c r="E51" s="200"/>
      <c r="F51" s="183"/>
      <c r="G51" s="19"/>
      <c r="H51" s="20"/>
    </row>
    <row r="52" spans="1:8" s="17" customFormat="1" ht="16.5" customHeight="1">
      <c r="A52" s="113"/>
      <c r="B52" s="185"/>
      <c r="C52" s="203"/>
      <c r="D52" s="194"/>
      <c r="E52" s="200"/>
      <c r="F52" s="183"/>
      <c r="G52" s="19"/>
      <c r="H52" s="20"/>
    </row>
    <row r="53" spans="1:8" s="17" customFormat="1" ht="16.5" customHeight="1">
      <c r="A53" s="113"/>
      <c r="B53" s="177" t="s">
        <v>32</v>
      </c>
      <c r="C53" s="202"/>
      <c r="D53" s="194"/>
      <c r="E53" s="200"/>
      <c r="F53" s="183"/>
      <c r="G53" s="19"/>
      <c r="H53" s="20"/>
    </row>
    <row r="54" spans="1:8" s="17" customFormat="1" ht="16.5" customHeight="1">
      <c r="A54" s="113"/>
      <c r="B54" s="178" t="s">
        <v>33</v>
      </c>
      <c r="C54" s="197"/>
      <c r="D54" s="194"/>
      <c r="E54" s="200"/>
      <c r="F54" s="183"/>
      <c r="G54" s="19"/>
      <c r="H54" s="20"/>
    </row>
    <row r="55" spans="1:8" s="17" customFormat="1" ht="16.5" customHeight="1">
      <c r="A55" s="113"/>
      <c r="B55" s="178" t="s">
        <v>34</v>
      </c>
      <c r="C55" s="197"/>
      <c r="D55" s="194"/>
      <c r="E55" s="200"/>
      <c r="F55" s="183"/>
      <c r="G55" s="19"/>
      <c r="H55" s="20"/>
    </row>
    <row r="56" spans="1:8" s="17" customFormat="1" ht="16.5" customHeight="1">
      <c r="A56" s="113"/>
      <c r="B56" s="178" t="s">
        <v>35</v>
      </c>
      <c r="C56" s="197"/>
      <c r="D56" s="194"/>
      <c r="E56" s="200"/>
      <c r="F56" s="183"/>
      <c r="G56" s="19"/>
      <c r="H56" s="20"/>
    </row>
    <row r="57" spans="1:8" s="17" customFormat="1" ht="16.5" customHeight="1">
      <c r="A57" s="113"/>
      <c r="B57" s="186" t="s">
        <v>167</v>
      </c>
      <c r="C57" s="204"/>
      <c r="D57" s="194"/>
      <c r="E57" s="200"/>
      <c r="F57" s="183"/>
      <c r="G57" s="19"/>
      <c r="H57" s="20"/>
    </row>
    <row r="58" spans="1:8" s="17" customFormat="1" ht="16.5" customHeight="1">
      <c r="A58" s="113"/>
      <c r="B58" s="178" t="s">
        <v>132</v>
      </c>
      <c r="C58" s="197"/>
      <c r="D58" s="194"/>
      <c r="E58" s="200"/>
      <c r="F58" s="183"/>
      <c r="G58" s="19"/>
      <c r="H58" s="20"/>
    </row>
    <row r="59" spans="1:8" s="17" customFormat="1" ht="16.5" customHeight="1">
      <c r="A59" s="113"/>
      <c r="B59" s="178" t="s">
        <v>133</v>
      </c>
      <c r="C59" s="197"/>
      <c r="D59" s="194"/>
      <c r="E59" s="200"/>
      <c r="F59" s="183"/>
      <c r="G59" s="19"/>
      <c r="H59" s="20"/>
    </row>
    <row r="60" spans="1:8" s="17" customFormat="1" ht="16.5" customHeight="1">
      <c r="A60" s="113"/>
      <c r="B60" s="178" t="s">
        <v>134</v>
      </c>
      <c r="C60" s="197"/>
      <c r="D60" s="194"/>
      <c r="E60" s="200"/>
      <c r="F60" s="183"/>
      <c r="G60" s="19"/>
      <c r="H60" s="20"/>
    </row>
    <row r="61" spans="1:8" s="17" customFormat="1" ht="16.5" customHeight="1">
      <c r="A61" s="113"/>
      <c r="B61" s="182"/>
      <c r="C61" s="198"/>
      <c r="D61" s="194"/>
      <c r="E61" s="200"/>
      <c r="F61" s="183"/>
      <c r="G61" s="19"/>
      <c r="H61" s="20"/>
    </row>
    <row r="62" spans="1:8" s="53" customFormat="1" ht="25.5">
      <c r="A62" s="114"/>
      <c r="B62" s="219" t="s">
        <v>137</v>
      </c>
      <c r="C62" s="215"/>
      <c r="D62" s="221">
        <f>SUM(D37:D61)</f>
        <v>0</v>
      </c>
      <c r="E62" s="216"/>
      <c r="F62" s="218">
        <f>SUM(F37:F61)</f>
        <v>0</v>
      </c>
      <c r="G62" s="52"/>
      <c r="H62" s="13"/>
    </row>
    <row r="63" spans="1:8" s="17" customFormat="1" ht="16.5" customHeight="1">
      <c r="A63" s="113"/>
      <c r="B63" s="32"/>
      <c r="C63" s="32"/>
      <c r="D63" s="33"/>
      <c r="E63" s="33"/>
      <c r="F63" s="33"/>
      <c r="G63" s="33"/>
      <c r="H63" s="25"/>
    </row>
    <row r="64" spans="1:8" s="17" customFormat="1" ht="16.5" customHeight="1">
      <c r="A64" s="113"/>
      <c r="B64" s="32"/>
      <c r="C64" s="32"/>
      <c r="D64" s="33"/>
      <c r="E64" s="33"/>
      <c r="F64" s="33"/>
      <c r="G64" s="33"/>
      <c r="H64" s="25"/>
    </row>
    <row r="65" spans="1:8" s="17" customFormat="1" ht="16.5" customHeight="1">
      <c r="A65" s="113"/>
      <c r="B65" s="237" t="s">
        <v>139</v>
      </c>
      <c r="C65" s="237"/>
      <c r="D65" s="237"/>
      <c r="E65" s="137"/>
      <c r="F65" s="7"/>
      <c r="G65" s="7"/>
      <c r="H65" s="25"/>
    </row>
    <row r="66" spans="1:8" s="17" customFormat="1" ht="38.25">
      <c r="A66" s="113"/>
      <c r="B66" s="8" t="s">
        <v>2</v>
      </c>
      <c r="C66" s="184" t="s">
        <v>201</v>
      </c>
      <c r="D66" s="9" t="str">
        <f>D12</f>
        <v>Desglose de Presupuesto                      2014-2015</v>
      </c>
      <c r="E66" s="191" t="str">
        <f>E12</f>
        <v>Diferencia</v>
      </c>
      <c r="F66" s="9" t="s">
        <v>3</v>
      </c>
      <c r="G66" s="238" t="s">
        <v>4</v>
      </c>
      <c r="H66" s="239"/>
    </row>
    <row r="67" spans="1:8" s="17" customFormat="1" ht="16.5" customHeight="1">
      <c r="A67" s="113"/>
      <c r="B67" s="177" t="s">
        <v>36</v>
      </c>
      <c r="C67" s="201"/>
      <c r="D67" s="194"/>
      <c r="E67" s="199"/>
      <c r="F67" s="183"/>
      <c r="G67" s="19"/>
      <c r="H67" s="20"/>
    </row>
    <row r="68" spans="1:8" s="17" customFormat="1" ht="16.5" customHeight="1">
      <c r="A68" s="113"/>
      <c r="B68" s="178" t="s">
        <v>173</v>
      </c>
      <c r="C68" s="197"/>
      <c r="D68" s="194"/>
      <c r="E68" s="200"/>
      <c r="F68" s="183"/>
      <c r="G68" s="19"/>
      <c r="H68" s="20"/>
    </row>
    <row r="69" spans="1:8" s="17" customFormat="1" ht="16.5" customHeight="1">
      <c r="A69" s="113"/>
      <c r="B69" s="178" t="s">
        <v>37</v>
      </c>
      <c r="C69" s="197"/>
      <c r="D69" s="194"/>
      <c r="E69" s="200"/>
      <c r="F69" s="183"/>
      <c r="G69" s="19"/>
      <c r="H69" s="20"/>
    </row>
    <row r="70" spans="1:8" s="17" customFormat="1" ht="16.5" customHeight="1">
      <c r="A70" s="113"/>
      <c r="B70" s="178" t="s">
        <v>38</v>
      </c>
      <c r="C70" s="197"/>
      <c r="D70" s="194"/>
      <c r="E70" s="200"/>
      <c r="F70" s="183"/>
      <c r="G70" s="19"/>
      <c r="H70" s="20"/>
    </row>
    <row r="71" spans="1:8" s="17" customFormat="1" ht="16.5" customHeight="1">
      <c r="A71" s="113"/>
      <c r="B71" s="178" t="s">
        <v>39</v>
      </c>
      <c r="C71" s="197"/>
      <c r="D71" s="194"/>
      <c r="E71" s="200"/>
      <c r="F71" s="183"/>
      <c r="G71" s="19"/>
      <c r="H71" s="20"/>
    </row>
    <row r="72" spans="1:8" s="17" customFormat="1" ht="16.5" customHeight="1">
      <c r="A72" s="113"/>
      <c r="B72" s="178" t="s">
        <v>40</v>
      </c>
      <c r="C72" s="197"/>
      <c r="D72" s="194"/>
      <c r="E72" s="200"/>
      <c r="F72" s="183"/>
      <c r="G72" s="19"/>
      <c r="H72" s="20"/>
    </row>
    <row r="73" spans="1:8" s="17" customFormat="1" ht="16.5" customHeight="1">
      <c r="A73" s="113"/>
      <c r="B73" s="178" t="s">
        <v>41</v>
      </c>
      <c r="C73" s="197"/>
      <c r="D73" s="194"/>
      <c r="E73" s="200"/>
      <c r="F73" s="183"/>
      <c r="G73" s="19"/>
      <c r="H73" s="20"/>
    </row>
    <row r="74" spans="1:8" s="17" customFormat="1" ht="16.5" customHeight="1">
      <c r="A74" s="113"/>
      <c r="B74" s="178" t="s">
        <v>42</v>
      </c>
      <c r="C74" s="197"/>
      <c r="D74" s="194"/>
      <c r="E74" s="200"/>
      <c r="F74" s="183"/>
      <c r="G74" s="19"/>
      <c r="H74" s="20"/>
    </row>
    <row r="75" spans="1:8" s="17" customFormat="1" ht="16.5" customHeight="1">
      <c r="A75" s="113"/>
      <c r="B75" s="177" t="s">
        <v>172</v>
      </c>
      <c r="C75" s="202"/>
      <c r="D75" s="194"/>
      <c r="E75" s="200"/>
      <c r="F75" s="183"/>
      <c r="G75" s="19"/>
      <c r="H75" s="20"/>
    </row>
    <row r="76" spans="1:8" s="17" customFormat="1" ht="16.5" customHeight="1">
      <c r="A76" s="113"/>
      <c r="B76" s="179" t="s">
        <v>168</v>
      </c>
      <c r="C76" s="207"/>
      <c r="D76" s="194"/>
      <c r="E76" s="200"/>
      <c r="F76" s="183"/>
      <c r="G76" s="19"/>
      <c r="H76" s="20"/>
    </row>
    <row r="77" spans="1:8" s="17" customFormat="1" ht="16.5" customHeight="1">
      <c r="A77" s="113"/>
      <c r="B77" s="178" t="s">
        <v>43</v>
      </c>
      <c r="C77" s="197"/>
      <c r="D77" s="194"/>
      <c r="E77" s="200"/>
      <c r="F77" s="183"/>
      <c r="G77" s="19"/>
      <c r="H77" s="20"/>
    </row>
    <row r="78" spans="1:8" s="17" customFormat="1" ht="16.5" customHeight="1">
      <c r="A78" s="113"/>
      <c r="B78" s="178" t="s">
        <v>44</v>
      </c>
      <c r="C78" s="197"/>
      <c r="D78" s="194"/>
      <c r="E78" s="200"/>
      <c r="F78" s="183"/>
      <c r="G78" s="19"/>
      <c r="H78" s="20"/>
    </row>
    <row r="79" spans="1:8" s="17" customFormat="1" ht="16.5" customHeight="1">
      <c r="A79" s="113"/>
      <c r="B79" s="177" t="s">
        <v>45</v>
      </c>
      <c r="C79" s="202"/>
      <c r="D79" s="194"/>
      <c r="E79" s="200"/>
      <c r="F79" s="183"/>
      <c r="G79" s="19"/>
      <c r="H79" s="20"/>
    </row>
    <row r="80" spans="1:8" s="17" customFormat="1" ht="16.5" customHeight="1">
      <c r="A80" s="113"/>
      <c r="B80" s="178" t="s">
        <v>46</v>
      </c>
      <c r="C80" s="197"/>
      <c r="D80" s="194"/>
      <c r="E80" s="200"/>
      <c r="F80" s="183"/>
      <c r="G80" s="19"/>
      <c r="H80" s="20"/>
    </row>
    <row r="81" spans="1:8" s="17" customFormat="1" ht="16.5" customHeight="1">
      <c r="A81" s="113"/>
      <c r="B81" s="178" t="s">
        <v>47</v>
      </c>
      <c r="C81" s="197"/>
      <c r="D81" s="194"/>
      <c r="E81" s="200"/>
      <c r="F81" s="183"/>
      <c r="G81" s="19"/>
      <c r="H81" s="20"/>
    </row>
    <row r="82" spans="1:8" s="17" customFormat="1" ht="16.5" customHeight="1">
      <c r="A82" s="113"/>
      <c r="B82" s="178" t="s">
        <v>48</v>
      </c>
      <c r="C82" s="197"/>
      <c r="D82" s="194"/>
      <c r="E82" s="200"/>
      <c r="F82" s="183"/>
      <c r="G82" s="19"/>
      <c r="H82" s="20"/>
    </row>
    <row r="83" spans="1:8" s="17" customFormat="1" ht="16.5" customHeight="1">
      <c r="A83" s="113"/>
      <c r="B83" s="178" t="s">
        <v>49</v>
      </c>
      <c r="C83" s="197"/>
      <c r="D83" s="194"/>
      <c r="E83" s="200"/>
      <c r="F83" s="183"/>
      <c r="G83" s="19"/>
      <c r="H83" s="20"/>
    </row>
    <row r="84" spans="1:8" s="17" customFormat="1" ht="16.5" customHeight="1">
      <c r="A84" s="113"/>
      <c r="B84" s="180" t="s">
        <v>50</v>
      </c>
      <c r="C84" s="208"/>
      <c r="D84" s="194"/>
      <c r="E84" s="200"/>
      <c r="F84" s="183"/>
      <c r="G84" s="19"/>
      <c r="H84" s="20"/>
    </row>
    <row r="85" spans="1:8" s="17" customFormat="1" ht="16.5" customHeight="1">
      <c r="A85" s="113"/>
      <c r="B85" s="178" t="s">
        <v>51</v>
      </c>
      <c r="C85" s="197"/>
      <c r="D85" s="194"/>
      <c r="E85" s="200"/>
      <c r="F85" s="183"/>
      <c r="G85" s="19"/>
      <c r="H85" s="20"/>
    </row>
    <row r="86" spans="1:8" s="17" customFormat="1" ht="16.5" customHeight="1">
      <c r="A86" s="113"/>
      <c r="B86" s="178" t="s">
        <v>52</v>
      </c>
      <c r="C86" s="197"/>
      <c r="D86" s="194"/>
      <c r="E86" s="200"/>
      <c r="F86" s="183"/>
      <c r="G86" s="19"/>
      <c r="H86" s="20"/>
    </row>
    <row r="87" spans="1:8" s="17" customFormat="1" ht="16.5" customHeight="1">
      <c r="A87" s="113"/>
      <c r="B87" s="178" t="s">
        <v>53</v>
      </c>
      <c r="C87" s="197"/>
      <c r="D87" s="194"/>
      <c r="E87" s="200"/>
      <c r="F87" s="183"/>
      <c r="G87" s="19"/>
      <c r="H87" s="20"/>
    </row>
    <row r="88" spans="1:8" s="17" customFormat="1" ht="16.5" customHeight="1">
      <c r="A88" s="113"/>
      <c r="B88" s="177" t="s">
        <v>54</v>
      </c>
      <c r="C88" s="202"/>
      <c r="D88" s="194"/>
      <c r="E88" s="200"/>
      <c r="F88" s="183"/>
      <c r="G88" s="19"/>
      <c r="H88" s="20"/>
    </row>
    <row r="89" spans="1:8" s="17" customFormat="1" ht="16.5" customHeight="1">
      <c r="A89" s="113"/>
      <c r="B89" s="178" t="s">
        <v>55</v>
      </c>
      <c r="C89" s="197"/>
      <c r="D89" s="194"/>
      <c r="E89" s="200"/>
      <c r="F89" s="183"/>
      <c r="G89" s="19"/>
      <c r="H89" s="20"/>
    </row>
    <row r="90" spans="1:8" s="17" customFormat="1" ht="16.5" customHeight="1">
      <c r="A90" s="113"/>
      <c r="B90" s="178" t="s">
        <v>56</v>
      </c>
      <c r="C90" s="197"/>
      <c r="D90" s="194"/>
      <c r="E90" s="200"/>
      <c r="F90" s="183"/>
      <c r="G90" s="19"/>
      <c r="H90" s="20"/>
    </row>
    <row r="91" spans="1:8" s="17" customFormat="1" ht="16.5" customHeight="1">
      <c r="A91" s="113"/>
      <c r="B91" s="178" t="s">
        <v>57</v>
      </c>
      <c r="C91" s="197"/>
      <c r="D91" s="194"/>
      <c r="E91" s="200"/>
      <c r="F91" s="183"/>
      <c r="G91" s="19"/>
      <c r="H91" s="20"/>
    </row>
    <row r="92" spans="1:8" s="17" customFormat="1" ht="16.5" customHeight="1">
      <c r="A92" s="113"/>
      <c r="B92" s="179" t="s">
        <v>169</v>
      </c>
      <c r="C92" s="207"/>
      <c r="D92" s="194"/>
      <c r="E92" s="200"/>
      <c r="F92" s="183"/>
      <c r="G92" s="19"/>
      <c r="H92" s="20"/>
    </row>
    <row r="93" spans="1:8" s="17" customFormat="1" ht="16.5" customHeight="1">
      <c r="A93" s="113"/>
      <c r="B93" s="181" t="s">
        <v>170</v>
      </c>
      <c r="C93" s="209"/>
      <c r="D93" s="194"/>
      <c r="E93" s="200"/>
      <c r="F93" s="183"/>
      <c r="G93" s="19"/>
      <c r="H93" s="20"/>
    </row>
    <row r="94" spans="1:8" s="17" customFormat="1" ht="16.5" customHeight="1">
      <c r="A94" s="113"/>
      <c r="B94" s="182"/>
      <c r="C94" s="198"/>
      <c r="D94" s="194"/>
      <c r="E94" s="200"/>
      <c r="F94" s="183"/>
      <c r="G94" s="19"/>
      <c r="H94" s="20"/>
    </row>
    <row r="95" spans="1:8" s="53" customFormat="1" ht="25.5">
      <c r="A95" s="114"/>
      <c r="B95" s="219" t="s">
        <v>136</v>
      </c>
      <c r="C95" s="225"/>
      <c r="D95" s="221">
        <f>SUM(D67:D94)</f>
        <v>0</v>
      </c>
      <c r="E95" s="224"/>
      <c r="F95" s="218">
        <f>SUM(F67:F94)</f>
        <v>0</v>
      </c>
      <c r="G95" s="52"/>
      <c r="H95" s="13"/>
    </row>
    <row r="96" spans="1:8" s="17" customFormat="1" ht="16.5" customHeight="1">
      <c r="A96" s="113"/>
      <c r="B96" s="220" t="s">
        <v>182</v>
      </c>
      <c r="C96" s="226"/>
      <c r="D96" s="222">
        <f>D62+D95</f>
        <v>0</v>
      </c>
      <c r="E96" s="216"/>
      <c r="F96" s="223">
        <f>F62+F95</f>
        <v>0</v>
      </c>
      <c r="G96" s="140"/>
      <c r="H96" s="141"/>
    </row>
    <row r="97" spans="1:8" s="17" customFormat="1" ht="16.5" customHeight="1">
      <c r="A97" s="113"/>
      <c r="B97" s="34"/>
      <c r="C97" s="34"/>
      <c r="D97" s="33"/>
      <c r="E97" s="33"/>
      <c r="F97" s="33"/>
      <c r="G97" s="33"/>
      <c r="H97" s="25"/>
    </row>
    <row r="98" spans="1:8" s="17" customFormat="1" ht="16.5" customHeight="1">
      <c r="A98" s="113"/>
      <c r="B98" s="237" t="s">
        <v>140</v>
      </c>
      <c r="C98" s="237"/>
      <c r="D98" s="237"/>
      <c r="E98" s="137"/>
      <c r="F98" s="7"/>
      <c r="G98" s="7"/>
      <c r="H98" s="25"/>
    </row>
    <row r="99" spans="1:8" s="17" customFormat="1" ht="38.25">
      <c r="A99" s="113"/>
      <c r="B99" s="8" t="s">
        <v>2</v>
      </c>
      <c r="C99" s="184" t="str">
        <f>C12</f>
        <v>Presupuesto asignado 2014-2015</v>
      </c>
      <c r="D99" s="9" t="str">
        <f>D12</f>
        <v>Desglose de Presupuesto                      2014-2015</v>
      </c>
      <c r="E99" s="191" t="str">
        <f>E12</f>
        <v>Diferencia</v>
      </c>
      <c r="F99" s="9" t="s">
        <v>3</v>
      </c>
      <c r="G99" s="238" t="s">
        <v>4</v>
      </c>
      <c r="H99" s="239"/>
    </row>
    <row r="100" spans="1:8" s="17" customFormat="1" ht="16.5" customHeight="1">
      <c r="A100" s="113"/>
      <c r="B100" s="177" t="s">
        <v>58</v>
      </c>
      <c r="C100" s="201"/>
      <c r="D100" s="194"/>
      <c r="E100" s="192"/>
      <c r="F100" s="183"/>
      <c r="G100" s="19"/>
      <c r="H100" s="20"/>
    </row>
    <row r="101" spans="1:8" s="17" customFormat="1" ht="16.5" customHeight="1">
      <c r="A101" s="113"/>
      <c r="B101" s="187" t="s">
        <v>59</v>
      </c>
      <c r="C101" s="210"/>
      <c r="D101" s="194"/>
      <c r="E101" s="192"/>
      <c r="F101" s="183"/>
      <c r="G101" s="19"/>
      <c r="H101" s="20"/>
    </row>
    <row r="102" spans="1:8" s="17" customFormat="1" ht="16.5" customHeight="1">
      <c r="A102" s="113"/>
      <c r="B102" s="187" t="s">
        <v>60</v>
      </c>
      <c r="C102" s="210"/>
      <c r="D102" s="194"/>
      <c r="E102" s="192"/>
      <c r="F102" s="183"/>
      <c r="G102" s="19"/>
      <c r="H102" s="20"/>
    </row>
    <row r="103" spans="1:8" s="17" customFormat="1" ht="16.5" customHeight="1">
      <c r="A103" s="113"/>
      <c r="B103" s="187" t="s">
        <v>61</v>
      </c>
      <c r="C103" s="210"/>
      <c r="D103" s="194"/>
      <c r="E103" s="192"/>
      <c r="F103" s="183"/>
      <c r="G103" s="19"/>
      <c r="H103" s="20"/>
    </row>
    <row r="104" spans="1:8" s="17" customFormat="1" ht="16.5" customHeight="1">
      <c r="A104" s="113"/>
      <c r="B104" s="187" t="s">
        <v>62</v>
      </c>
      <c r="C104" s="210"/>
      <c r="D104" s="194"/>
      <c r="E104" s="192"/>
      <c r="F104" s="183"/>
      <c r="G104" s="19"/>
      <c r="H104" s="20"/>
    </row>
    <row r="105" spans="1:8" s="17" customFormat="1" ht="16.5" customHeight="1">
      <c r="A105" s="113"/>
      <c r="B105" s="187" t="s">
        <v>63</v>
      </c>
      <c r="C105" s="210"/>
      <c r="D105" s="194"/>
      <c r="E105" s="192"/>
      <c r="F105" s="183"/>
      <c r="G105" s="19"/>
      <c r="H105" s="20"/>
    </row>
    <row r="106" spans="1:8" s="17" customFormat="1" ht="16.5" customHeight="1">
      <c r="A106" s="113"/>
      <c r="B106" s="187" t="s">
        <v>64</v>
      </c>
      <c r="C106" s="210"/>
      <c r="D106" s="194"/>
      <c r="E106" s="192"/>
      <c r="F106" s="183"/>
      <c r="G106" s="19"/>
      <c r="H106" s="20"/>
    </row>
    <row r="107" spans="1:8" s="17" customFormat="1" ht="16.5" customHeight="1">
      <c r="A107" s="113"/>
      <c r="B107" s="187" t="s">
        <v>65</v>
      </c>
      <c r="C107" s="210"/>
      <c r="D107" s="194"/>
      <c r="E107" s="192"/>
      <c r="F107" s="183"/>
      <c r="G107" s="19"/>
      <c r="H107" s="20"/>
    </row>
    <row r="108" spans="1:8" s="17" customFormat="1" ht="16.5" customHeight="1">
      <c r="A108" s="113"/>
      <c r="B108" s="187" t="s">
        <v>66</v>
      </c>
      <c r="C108" s="210"/>
      <c r="D108" s="194"/>
      <c r="E108" s="192"/>
      <c r="F108" s="183"/>
      <c r="G108" s="19"/>
      <c r="H108" s="20"/>
    </row>
    <row r="109" spans="1:8" s="17" customFormat="1" ht="16.5" customHeight="1">
      <c r="A109" s="113"/>
      <c r="B109" s="187" t="s">
        <v>67</v>
      </c>
      <c r="C109" s="210"/>
      <c r="D109" s="194"/>
      <c r="E109" s="192"/>
      <c r="F109" s="183"/>
      <c r="G109" s="19"/>
      <c r="H109" s="20"/>
    </row>
    <row r="110" spans="1:8" s="17" customFormat="1" ht="16.5" customHeight="1">
      <c r="A110" s="113"/>
      <c r="B110" s="187" t="s">
        <v>68</v>
      </c>
      <c r="C110" s="210"/>
      <c r="D110" s="194"/>
      <c r="E110" s="192"/>
      <c r="F110" s="183"/>
      <c r="G110" s="19"/>
      <c r="H110" s="20"/>
    </row>
    <row r="111" spans="1:8" s="17" customFormat="1" ht="16.5" customHeight="1">
      <c r="A111" s="113"/>
      <c r="B111" s="187" t="s">
        <v>69</v>
      </c>
      <c r="C111" s="210"/>
      <c r="D111" s="194"/>
      <c r="E111" s="192"/>
      <c r="F111" s="183"/>
      <c r="G111" s="19"/>
      <c r="H111" s="20"/>
    </row>
    <row r="112" spans="1:8" s="17" customFormat="1" ht="16.5" customHeight="1">
      <c r="A112" s="113"/>
      <c r="B112" s="187" t="s">
        <v>70</v>
      </c>
      <c r="C112" s="210"/>
      <c r="D112" s="194"/>
      <c r="E112" s="192"/>
      <c r="F112" s="183"/>
      <c r="G112" s="19"/>
      <c r="H112" s="20"/>
    </row>
    <row r="113" spans="1:8" s="17" customFormat="1" ht="16.5" customHeight="1">
      <c r="A113" s="113"/>
      <c r="B113" s="187" t="s">
        <v>71</v>
      </c>
      <c r="C113" s="210"/>
      <c r="D113" s="194"/>
      <c r="E113" s="192"/>
      <c r="F113" s="183"/>
      <c r="G113" s="19"/>
      <c r="H113" s="20"/>
    </row>
    <row r="114" spans="1:8" s="17" customFormat="1" ht="16.5" customHeight="1">
      <c r="A114" s="113"/>
      <c r="B114" s="187" t="s">
        <v>72</v>
      </c>
      <c r="C114" s="210"/>
      <c r="D114" s="194"/>
      <c r="E114" s="192"/>
      <c r="F114" s="183"/>
      <c r="G114" s="19"/>
      <c r="H114" s="20"/>
    </row>
    <row r="115" spans="1:8" s="17" customFormat="1" ht="16.5" customHeight="1">
      <c r="A115" s="113"/>
      <c r="B115" s="187" t="s">
        <v>73</v>
      </c>
      <c r="C115" s="210"/>
      <c r="D115" s="194"/>
      <c r="E115" s="192"/>
      <c r="F115" s="183"/>
      <c r="G115" s="19"/>
      <c r="H115" s="20"/>
    </row>
    <row r="116" spans="1:8" s="17" customFormat="1" ht="16.5" customHeight="1">
      <c r="A116" s="113"/>
      <c r="B116" s="187" t="s">
        <v>74</v>
      </c>
      <c r="C116" s="210"/>
      <c r="D116" s="194"/>
      <c r="E116" s="192"/>
      <c r="F116" s="183"/>
      <c r="G116" s="19"/>
      <c r="H116" s="20"/>
    </row>
    <row r="117" spans="1:8" s="17" customFormat="1" ht="16.5" customHeight="1">
      <c r="A117" s="113"/>
      <c r="B117" s="188" t="s">
        <v>171</v>
      </c>
      <c r="C117" s="211"/>
      <c r="D117" s="194"/>
      <c r="E117" s="192"/>
      <c r="F117" s="183"/>
      <c r="G117" s="19"/>
      <c r="H117" s="20"/>
    </row>
    <row r="118" spans="1:8" s="17" customFormat="1" ht="16.5" customHeight="1">
      <c r="A118" s="113"/>
      <c r="B118" s="189"/>
      <c r="C118" s="212"/>
      <c r="D118" s="194"/>
      <c r="E118" s="192"/>
      <c r="F118" s="183"/>
      <c r="G118" s="19"/>
      <c r="H118" s="20"/>
    </row>
    <row r="119" spans="1:8" s="17" customFormat="1" ht="16.5" customHeight="1">
      <c r="A119" s="113"/>
      <c r="B119" s="189"/>
      <c r="C119" s="212"/>
      <c r="D119" s="194"/>
      <c r="E119" s="192"/>
      <c r="F119" s="183"/>
      <c r="G119" s="19"/>
      <c r="H119" s="20"/>
    </row>
    <row r="120" spans="1:8" s="17" customFormat="1" ht="16.5" customHeight="1">
      <c r="A120" s="113"/>
      <c r="B120" s="189"/>
      <c r="C120" s="212"/>
      <c r="D120" s="194"/>
      <c r="E120" s="192"/>
      <c r="F120" s="183"/>
      <c r="G120" s="19"/>
      <c r="H120" s="20"/>
    </row>
    <row r="121" spans="1:8" s="17" customFormat="1" ht="16.5" customHeight="1">
      <c r="A121" s="113"/>
      <c r="B121" s="189"/>
      <c r="C121" s="212"/>
      <c r="D121" s="194"/>
      <c r="E121" s="192"/>
      <c r="F121" s="183"/>
      <c r="G121" s="19"/>
      <c r="H121" s="20"/>
    </row>
    <row r="122" spans="1:8" s="53" customFormat="1" ht="25.5">
      <c r="A122" s="114"/>
      <c r="B122" s="219" t="s">
        <v>135</v>
      </c>
      <c r="C122" s="215"/>
      <c r="D122" s="218">
        <f>SUM(D100:D121)</f>
        <v>0</v>
      </c>
      <c r="E122" s="216"/>
      <c r="F122" s="52">
        <f>SUM(F100:F121)</f>
        <v>0</v>
      </c>
      <c r="G122" s="52"/>
      <c r="H122" s="10"/>
    </row>
    <row r="123" spans="1:8" s="17" customFormat="1" ht="16.5" customHeight="1">
      <c r="A123" s="113"/>
      <c r="B123" s="106"/>
      <c r="C123" s="106"/>
      <c r="D123" s="106"/>
      <c r="E123" s="106"/>
      <c r="F123" s="106"/>
      <c r="G123" s="106"/>
      <c r="H123" s="25"/>
    </row>
    <row r="124" spans="1:8" s="17" customFormat="1" ht="16.5" customHeight="1">
      <c r="A124" s="113"/>
      <c r="B124" s="106"/>
      <c r="C124" s="106"/>
      <c r="D124" s="106"/>
      <c r="E124" s="106"/>
      <c r="F124" s="106"/>
      <c r="G124" s="106"/>
      <c r="H124" s="25"/>
    </row>
    <row r="125" spans="1:8" s="17" customFormat="1" ht="16.5" customHeight="1">
      <c r="A125" s="113"/>
      <c r="B125" s="237" t="s">
        <v>141</v>
      </c>
      <c r="C125" s="237"/>
      <c r="D125" s="237"/>
      <c r="E125" s="137"/>
      <c r="F125" s="7"/>
      <c r="G125" s="7"/>
      <c r="H125" s="25"/>
    </row>
    <row r="126" spans="1:8" s="17" customFormat="1" ht="38.25">
      <c r="A126" s="113"/>
      <c r="B126" s="8" t="s">
        <v>2</v>
      </c>
      <c r="C126" s="184" t="str">
        <f>C12</f>
        <v>Presupuesto asignado 2014-2015</v>
      </c>
      <c r="D126" s="9" t="str">
        <f>D12</f>
        <v>Desglose de Presupuesto                      2014-2015</v>
      </c>
      <c r="E126" s="191" t="str">
        <f>E12</f>
        <v>Diferencia</v>
      </c>
      <c r="F126" s="9" t="s">
        <v>3</v>
      </c>
      <c r="G126" s="238" t="s">
        <v>4</v>
      </c>
      <c r="H126" s="239"/>
    </row>
    <row r="127" spans="1:8" s="17" customFormat="1" ht="16.5" customHeight="1">
      <c r="A127" s="113"/>
      <c r="B127" s="177" t="s">
        <v>75</v>
      </c>
      <c r="C127" s="201"/>
      <c r="D127" s="194"/>
      <c r="E127" s="199"/>
      <c r="F127" s="183"/>
      <c r="G127" s="19"/>
      <c r="H127" s="20"/>
    </row>
    <row r="128" spans="1:8" s="17" customFormat="1" ht="16.5" customHeight="1">
      <c r="A128" s="113"/>
      <c r="B128" s="187" t="s">
        <v>76</v>
      </c>
      <c r="C128" s="210"/>
      <c r="D128" s="194"/>
      <c r="E128" s="200"/>
      <c r="F128" s="183"/>
      <c r="G128" s="19"/>
      <c r="H128" s="20"/>
    </row>
    <row r="129" spans="1:8" s="17" customFormat="1" ht="16.5" customHeight="1">
      <c r="A129" s="113"/>
      <c r="B129" s="187" t="s">
        <v>77</v>
      </c>
      <c r="C129" s="210"/>
      <c r="D129" s="194"/>
      <c r="E129" s="200"/>
      <c r="F129" s="183"/>
      <c r="G129" s="19"/>
      <c r="H129" s="20"/>
    </row>
    <row r="130" spans="1:8" s="17" customFormat="1" ht="16.5" customHeight="1">
      <c r="A130" s="113"/>
      <c r="B130" s="187" t="s">
        <v>78</v>
      </c>
      <c r="C130" s="210"/>
      <c r="D130" s="194"/>
      <c r="E130" s="200"/>
      <c r="F130" s="183"/>
      <c r="G130" s="19"/>
      <c r="H130" s="20"/>
    </row>
    <row r="131" spans="1:8" s="17" customFormat="1" ht="16.5" customHeight="1">
      <c r="A131" s="113"/>
      <c r="B131" s="187" t="s">
        <v>79</v>
      </c>
      <c r="C131" s="210"/>
      <c r="D131" s="194"/>
      <c r="E131" s="200"/>
      <c r="F131" s="183"/>
      <c r="G131" s="19"/>
      <c r="H131" s="20"/>
    </row>
    <row r="132" spans="1:8" s="17" customFormat="1" ht="16.5" customHeight="1">
      <c r="A132" s="113"/>
      <c r="B132" s="187" t="s">
        <v>80</v>
      </c>
      <c r="C132" s="210"/>
      <c r="D132" s="194"/>
      <c r="E132" s="200"/>
      <c r="F132" s="183"/>
      <c r="G132" s="19"/>
      <c r="H132" s="20"/>
    </row>
    <row r="133" spans="1:8" s="17" customFormat="1" ht="16.5" customHeight="1">
      <c r="A133" s="113"/>
      <c r="B133" s="187" t="s">
        <v>81</v>
      </c>
      <c r="C133" s="210"/>
      <c r="D133" s="194"/>
      <c r="E133" s="200"/>
      <c r="F133" s="183"/>
      <c r="G133" s="19"/>
      <c r="H133" s="20"/>
    </row>
    <row r="134" spans="1:8" s="17" customFormat="1" ht="16.5" customHeight="1">
      <c r="A134" s="113"/>
      <c r="B134" s="187" t="s">
        <v>82</v>
      </c>
      <c r="C134" s="210"/>
      <c r="D134" s="194"/>
      <c r="E134" s="200"/>
      <c r="F134" s="183"/>
      <c r="G134" s="19"/>
      <c r="H134" s="20"/>
    </row>
    <row r="135" spans="1:8" s="17" customFormat="1" ht="16.5" customHeight="1">
      <c r="A135" s="113"/>
      <c r="B135" s="187" t="s">
        <v>83</v>
      </c>
      <c r="C135" s="210"/>
      <c r="D135" s="194"/>
      <c r="E135" s="200"/>
      <c r="F135" s="183"/>
      <c r="G135" s="19"/>
      <c r="H135" s="20"/>
    </row>
    <row r="136" spans="1:8" s="17" customFormat="1" ht="16.5" customHeight="1">
      <c r="A136" s="113"/>
      <c r="B136" s="187" t="s">
        <v>84</v>
      </c>
      <c r="C136" s="210"/>
      <c r="D136" s="194"/>
      <c r="E136" s="200"/>
      <c r="F136" s="183"/>
      <c r="G136" s="19"/>
      <c r="H136" s="20"/>
    </row>
    <row r="137" spans="1:8" s="17" customFormat="1" ht="16.5" customHeight="1">
      <c r="A137" s="113"/>
      <c r="B137" s="187" t="s">
        <v>85</v>
      </c>
      <c r="C137" s="210"/>
      <c r="D137" s="194"/>
      <c r="E137" s="200"/>
      <c r="F137" s="183"/>
      <c r="G137" s="19"/>
      <c r="H137" s="20"/>
    </row>
    <row r="138" spans="1:8" s="17" customFormat="1" ht="16.5" customHeight="1">
      <c r="A138" s="113"/>
      <c r="B138" s="187" t="s">
        <v>86</v>
      </c>
      <c r="C138" s="210"/>
      <c r="D138" s="194"/>
      <c r="E138" s="200"/>
      <c r="F138" s="183"/>
      <c r="G138" s="19"/>
      <c r="H138" s="20"/>
    </row>
    <row r="139" spans="1:8" s="17" customFormat="1" ht="16.5" customHeight="1">
      <c r="A139" s="113"/>
      <c r="B139" s="187" t="s">
        <v>87</v>
      </c>
      <c r="C139" s="210"/>
      <c r="D139" s="194"/>
      <c r="E139" s="200"/>
      <c r="F139" s="183"/>
      <c r="G139" s="19"/>
      <c r="H139" s="20"/>
    </row>
    <row r="140" spans="1:8" s="17" customFormat="1" ht="16.5" customHeight="1">
      <c r="A140" s="113"/>
      <c r="B140" s="187" t="s">
        <v>88</v>
      </c>
      <c r="C140" s="210"/>
      <c r="D140" s="194"/>
      <c r="E140" s="200"/>
      <c r="F140" s="183"/>
      <c r="G140" s="19"/>
      <c r="H140" s="20"/>
    </row>
    <row r="141" spans="1:8" s="17" customFormat="1" ht="16.5" customHeight="1">
      <c r="A141" s="113"/>
      <c r="B141" s="187" t="s">
        <v>89</v>
      </c>
      <c r="C141" s="210"/>
      <c r="D141" s="194"/>
      <c r="E141" s="200"/>
      <c r="F141" s="183"/>
      <c r="G141" s="19"/>
      <c r="H141" s="20"/>
    </row>
    <row r="142" spans="1:8" s="17" customFormat="1" ht="16.5" customHeight="1">
      <c r="A142" s="113"/>
      <c r="B142" s="187"/>
      <c r="C142" s="210"/>
      <c r="D142" s="194"/>
      <c r="E142" s="200"/>
      <c r="F142" s="183"/>
      <c r="G142" s="19"/>
      <c r="H142" s="20"/>
    </row>
    <row r="143" spans="1:8" s="17" customFormat="1" ht="16.5" customHeight="1">
      <c r="A143" s="113"/>
      <c r="B143" s="187" t="s">
        <v>90</v>
      </c>
      <c r="C143" s="210"/>
      <c r="D143" s="194"/>
      <c r="E143" s="200"/>
      <c r="F143" s="183"/>
      <c r="G143" s="19"/>
      <c r="H143" s="20"/>
    </row>
    <row r="144" spans="1:8" s="17" customFormat="1" ht="16.5" customHeight="1">
      <c r="A144" s="113"/>
      <c r="B144" s="187" t="s">
        <v>91</v>
      </c>
      <c r="C144" s="210"/>
      <c r="D144" s="194"/>
      <c r="E144" s="200"/>
      <c r="F144" s="183"/>
      <c r="G144" s="19"/>
      <c r="H144" s="20"/>
    </row>
    <row r="145" spans="1:11" s="17" customFormat="1" ht="16.5" customHeight="1">
      <c r="A145" s="113"/>
      <c r="B145" s="187" t="s">
        <v>92</v>
      </c>
      <c r="C145" s="210"/>
      <c r="D145" s="194"/>
      <c r="E145" s="200"/>
      <c r="F145" s="183"/>
      <c r="G145" s="19"/>
      <c r="H145" s="20"/>
    </row>
    <row r="146" spans="1:11" s="17" customFormat="1" ht="16.5" customHeight="1">
      <c r="A146" s="113"/>
      <c r="B146" s="188" t="s">
        <v>171</v>
      </c>
      <c r="C146" s="211"/>
      <c r="D146" s="194"/>
      <c r="E146" s="200"/>
      <c r="F146" s="183"/>
      <c r="G146" s="19"/>
      <c r="H146" s="20"/>
    </row>
    <row r="147" spans="1:11" s="17" customFormat="1" ht="16.5" customHeight="1">
      <c r="A147" s="113"/>
      <c r="B147" s="190"/>
      <c r="C147" s="213"/>
      <c r="D147" s="194"/>
      <c r="E147" s="200"/>
      <c r="F147" s="183"/>
      <c r="G147" s="19"/>
      <c r="H147" s="20"/>
    </row>
    <row r="148" spans="1:11" s="17" customFormat="1" ht="16.5" customHeight="1">
      <c r="A148" s="113"/>
      <c r="B148" s="190"/>
      <c r="C148" s="213"/>
      <c r="D148" s="194"/>
      <c r="E148" s="200"/>
      <c r="F148" s="183"/>
      <c r="G148" s="19"/>
      <c r="H148" s="20"/>
    </row>
    <row r="149" spans="1:11" s="17" customFormat="1" ht="16.5" customHeight="1">
      <c r="A149" s="113"/>
      <c r="B149" s="190"/>
      <c r="C149" s="213"/>
      <c r="D149" s="194"/>
      <c r="E149" s="200"/>
      <c r="F149" s="183"/>
      <c r="G149" s="19"/>
      <c r="H149" s="20"/>
    </row>
    <row r="150" spans="1:11" s="53" customFormat="1" ht="16.5" customHeight="1">
      <c r="A150" s="114"/>
      <c r="B150" s="190"/>
      <c r="C150" s="213"/>
      <c r="D150" s="194"/>
      <c r="E150" s="200"/>
      <c r="F150" s="183"/>
      <c r="G150" s="19"/>
      <c r="H150" s="20"/>
      <c r="I150" s="17"/>
      <c r="J150" s="17"/>
      <c r="K150" s="17"/>
    </row>
    <row r="151" spans="1:11" s="17" customFormat="1" ht="25.5">
      <c r="A151" s="113"/>
      <c r="B151" s="219" t="s">
        <v>93</v>
      </c>
      <c r="C151" s="215"/>
      <c r="D151" s="221">
        <f>SUM(D127:D150)</f>
        <v>0</v>
      </c>
      <c r="E151" s="216"/>
      <c r="F151" s="218">
        <f>SUM(F127:F150)</f>
        <v>0</v>
      </c>
      <c r="G151" s="52"/>
      <c r="H151" s="10"/>
      <c r="I151" s="53"/>
      <c r="J151" s="53"/>
      <c r="K151" s="53"/>
    </row>
    <row r="152" spans="1:11" s="17" customFormat="1" ht="16.5" customHeight="1">
      <c r="A152" s="113"/>
      <c r="B152" s="36"/>
      <c r="C152" s="36"/>
      <c r="D152" s="24"/>
      <c r="E152" s="24"/>
      <c r="F152" s="24"/>
      <c r="G152" s="24"/>
      <c r="H152" s="25"/>
    </row>
    <row r="153" spans="1:11" s="17" customFormat="1" ht="16.5" customHeight="1">
      <c r="A153" s="113"/>
      <c r="B153" s="36"/>
      <c r="C153" s="36"/>
      <c r="D153" s="24"/>
      <c r="E153" s="24"/>
      <c r="F153" s="24"/>
      <c r="G153" s="24"/>
      <c r="H153" s="25"/>
    </row>
    <row r="154" spans="1:11" s="17" customFormat="1" ht="16.5" customHeight="1">
      <c r="A154" s="113"/>
      <c r="B154" s="232" t="s">
        <v>101</v>
      </c>
      <c r="C154" s="232"/>
      <c r="D154" s="232"/>
      <c r="E154" s="137"/>
      <c r="F154" s="7"/>
      <c r="G154" s="7"/>
      <c r="H154" s="25"/>
    </row>
    <row r="155" spans="1:11" s="17" customFormat="1" ht="38.25">
      <c r="A155" s="113"/>
      <c r="B155" s="8" t="s">
        <v>2</v>
      </c>
      <c r="C155" s="184" t="str">
        <f>C12</f>
        <v>Presupuesto asignado 2014-2015</v>
      </c>
      <c r="D155" s="9" t="str">
        <f>D12</f>
        <v>Desglose de Presupuesto                      2014-2015</v>
      </c>
      <c r="E155" s="191" t="str">
        <f>E12</f>
        <v>Diferencia</v>
      </c>
      <c r="F155" s="9" t="s">
        <v>3</v>
      </c>
      <c r="G155" s="238" t="s">
        <v>4</v>
      </c>
      <c r="H155" s="239"/>
    </row>
    <row r="156" spans="1:11" s="17" customFormat="1" ht="16.5" customHeight="1">
      <c r="A156" s="113"/>
      <c r="B156" s="187" t="s">
        <v>102</v>
      </c>
      <c r="C156" s="214"/>
      <c r="D156" s="194"/>
      <c r="E156" s="199"/>
      <c r="F156" s="183"/>
      <c r="G156" s="19"/>
      <c r="H156" s="20"/>
    </row>
    <row r="157" spans="1:11" s="17" customFormat="1" ht="16.5" customHeight="1">
      <c r="A157" s="113"/>
      <c r="B157" s="187" t="s">
        <v>103</v>
      </c>
      <c r="C157" s="210"/>
      <c r="D157" s="194"/>
      <c r="E157" s="200"/>
      <c r="F157" s="183"/>
      <c r="G157" s="19"/>
      <c r="H157" s="130"/>
    </row>
    <row r="158" spans="1:11" s="17" customFormat="1" ht="16.5" customHeight="1">
      <c r="A158" s="113"/>
      <c r="B158" s="187" t="s">
        <v>104</v>
      </c>
      <c r="C158" s="210"/>
      <c r="D158" s="194"/>
      <c r="E158" s="200"/>
      <c r="F158" s="183"/>
      <c r="G158" s="19"/>
      <c r="H158" s="20"/>
    </row>
    <row r="159" spans="1:11" s="17" customFormat="1" ht="16.5" customHeight="1">
      <c r="A159" s="113"/>
      <c r="B159" s="187" t="s">
        <v>105</v>
      </c>
      <c r="C159" s="210"/>
      <c r="D159" s="194"/>
      <c r="E159" s="200"/>
      <c r="F159" s="183"/>
      <c r="G159" s="19"/>
      <c r="H159" s="20"/>
    </row>
    <row r="160" spans="1:11" s="17" customFormat="1" ht="16.5" customHeight="1">
      <c r="A160" s="113"/>
      <c r="B160" s="187" t="s">
        <v>106</v>
      </c>
      <c r="C160" s="210"/>
      <c r="D160" s="194"/>
      <c r="E160" s="200"/>
      <c r="F160" s="183"/>
      <c r="G160" s="19"/>
      <c r="H160" s="20"/>
    </row>
    <row r="161" spans="1:8" s="17" customFormat="1" ht="16.5" customHeight="1">
      <c r="A161" s="113"/>
      <c r="B161" s="187" t="s">
        <v>107</v>
      </c>
      <c r="C161" s="210"/>
      <c r="D161" s="194"/>
      <c r="E161" s="200"/>
      <c r="F161" s="183"/>
      <c r="G161" s="19"/>
      <c r="H161" s="20"/>
    </row>
    <row r="162" spans="1:8" s="17" customFormat="1" ht="16.5" customHeight="1">
      <c r="A162" s="113"/>
      <c r="B162" s="187" t="s">
        <v>108</v>
      </c>
      <c r="C162" s="210"/>
      <c r="D162" s="194"/>
      <c r="E162" s="200"/>
      <c r="F162" s="183"/>
      <c r="G162" s="19"/>
      <c r="H162" s="20"/>
    </row>
    <row r="163" spans="1:8" s="17" customFormat="1" ht="16.5" customHeight="1">
      <c r="A163" s="113"/>
      <c r="B163" s="187" t="s">
        <v>109</v>
      </c>
      <c r="C163" s="210"/>
      <c r="D163" s="194"/>
      <c r="E163" s="200"/>
      <c r="F163" s="183"/>
      <c r="G163" s="19"/>
      <c r="H163" s="20"/>
    </row>
    <row r="164" spans="1:8" s="17" customFormat="1" ht="16.5" customHeight="1">
      <c r="A164" s="113"/>
      <c r="B164" s="187" t="s">
        <v>110</v>
      </c>
      <c r="C164" s="210"/>
      <c r="D164" s="194"/>
      <c r="E164" s="200"/>
      <c r="F164" s="183"/>
      <c r="G164" s="19"/>
      <c r="H164" s="20"/>
    </row>
    <row r="165" spans="1:8" s="17" customFormat="1" ht="16.5" customHeight="1">
      <c r="A165" s="113"/>
      <c r="B165" s="187" t="s">
        <v>111</v>
      </c>
      <c r="C165" s="210"/>
      <c r="D165" s="194"/>
      <c r="E165" s="200"/>
      <c r="F165" s="183"/>
      <c r="G165" s="19"/>
      <c r="H165" s="20"/>
    </row>
    <row r="166" spans="1:8" s="17" customFormat="1" ht="16.5" customHeight="1">
      <c r="A166" s="113"/>
      <c r="B166" s="187" t="s">
        <v>112</v>
      </c>
      <c r="C166" s="210"/>
      <c r="D166" s="194"/>
      <c r="E166" s="200"/>
      <c r="F166" s="183"/>
      <c r="G166" s="19"/>
      <c r="H166" s="20"/>
    </row>
    <row r="167" spans="1:8" s="17" customFormat="1" ht="16.5" customHeight="1">
      <c r="A167" s="113"/>
      <c r="B167" s="187" t="s">
        <v>113</v>
      </c>
      <c r="C167" s="210"/>
      <c r="D167" s="194"/>
      <c r="E167" s="200"/>
      <c r="F167" s="183"/>
      <c r="G167" s="19"/>
      <c r="H167" s="20"/>
    </row>
    <row r="168" spans="1:8" s="17" customFormat="1" ht="16.5" customHeight="1">
      <c r="A168" s="113"/>
      <c r="B168" s="187" t="s">
        <v>114</v>
      </c>
      <c r="C168" s="210"/>
      <c r="D168" s="194"/>
      <c r="E168" s="200"/>
      <c r="F168" s="183"/>
      <c r="G168" s="19"/>
      <c r="H168" s="20"/>
    </row>
    <row r="169" spans="1:8" s="17" customFormat="1" ht="16.5" customHeight="1">
      <c r="A169" s="113"/>
      <c r="B169" s="187" t="s">
        <v>115</v>
      </c>
      <c r="C169" s="210"/>
      <c r="D169" s="194"/>
      <c r="E169" s="200"/>
      <c r="F169" s="183"/>
      <c r="G169" s="19"/>
      <c r="H169" s="20"/>
    </row>
    <row r="170" spans="1:8" s="17" customFormat="1" ht="16.5" customHeight="1">
      <c r="A170" s="113"/>
      <c r="B170" s="189"/>
      <c r="C170" s="212"/>
      <c r="D170" s="194"/>
      <c r="E170" s="200"/>
      <c r="F170" s="183"/>
      <c r="G170" s="19"/>
      <c r="H170" s="20"/>
    </row>
    <row r="171" spans="1:8" s="17" customFormat="1" ht="16.5" customHeight="1">
      <c r="A171" s="113"/>
      <c r="B171" s="189"/>
      <c r="C171" s="212"/>
      <c r="D171" s="194"/>
      <c r="E171" s="200"/>
      <c r="F171" s="183"/>
      <c r="G171" s="19"/>
      <c r="H171" s="20"/>
    </row>
    <row r="172" spans="1:8" s="17" customFormat="1" ht="16.5" customHeight="1">
      <c r="A172" s="113"/>
      <c r="B172" s="189"/>
      <c r="C172" s="212"/>
      <c r="D172" s="194"/>
      <c r="E172" s="200"/>
      <c r="F172" s="183"/>
      <c r="G172" s="19"/>
      <c r="H172" s="20"/>
    </row>
    <row r="173" spans="1:8" s="17" customFormat="1" ht="16.5" customHeight="1">
      <c r="A173" s="113"/>
      <c r="B173" s="189"/>
      <c r="C173" s="212"/>
      <c r="D173" s="194"/>
      <c r="E173" s="200"/>
      <c r="F173" s="183"/>
      <c r="G173" s="19"/>
      <c r="H173" s="20"/>
    </row>
    <row r="174" spans="1:8" s="17" customFormat="1" ht="16.5" customHeight="1">
      <c r="A174" s="113"/>
      <c r="B174" s="189"/>
      <c r="C174" s="212"/>
      <c r="D174" s="194"/>
      <c r="E174" s="200"/>
      <c r="F174" s="183"/>
      <c r="G174" s="19"/>
      <c r="H174" s="20"/>
    </row>
    <row r="175" spans="1:8" s="17" customFormat="1" ht="16.5" customHeight="1">
      <c r="A175" s="113"/>
      <c r="B175" s="189"/>
      <c r="C175" s="212"/>
      <c r="D175" s="194"/>
      <c r="E175" s="200"/>
      <c r="F175" s="183"/>
      <c r="G175" s="19"/>
      <c r="H175" s="20"/>
    </row>
    <row r="176" spans="1:8" s="17" customFormat="1" ht="16.5" customHeight="1">
      <c r="A176" s="113"/>
      <c r="B176" s="189"/>
      <c r="C176" s="212"/>
      <c r="D176" s="194"/>
      <c r="E176" s="200"/>
      <c r="F176" s="183"/>
      <c r="G176" s="19"/>
      <c r="H176" s="20"/>
    </row>
    <row r="177" spans="1:11" s="17" customFormat="1" ht="25.5" customHeight="1">
      <c r="A177" s="113"/>
      <c r="B177" s="227" t="s">
        <v>116</v>
      </c>
      <c r="C177" s="217"/>
      <c r="D177" s="221">
        <f>SUM(D156:D176)</f>
        <v>0</v>
      </c>
      <c r="E177" s="216"/>
      <c r="F177" s="218">
        <f>SUM(F156:F176)</f>
        <v>0</v>
      </c>
      <c r="G177" s="52"/>
      <c r="H177" s="10"/>
      <c r="I177" s="53"/>
      <c r="J177" s="53"/>
      <c r="K177" s="53"/>
    </row>
    <row r="178" spans="1:11" s="17" customFormat="1" ht="16.5" customHeight="1">
      <c r="A178" s="113"/>
      <c r="H178" s="25"/>
    </row>
    <row r="179" spans="1:11" s="17" customFormat="1" ht="16.5" customHeight="1">
      <c r="A179" s="113"/>
      <c r="H179" s="25"/>
    </row>
    <row r="180" spans="1:11" s="17" customFormat="1" ht="16.5" customHeight="1">
      <c r="A180" s="113"/>
      <c r="B180" s="233" t="s">
        <v>143</v>
      </c>
      <c r="C180" s="233"/>
      <c r="D180" s="233"/>
      <c r="E180" s="32"/>
      <c r="F180" s="32"/>
      <c r="G180" s="32"/>
      <c r="H180" s="25"/>
    </row>
    <row r="181" spans="1:11" s="17" customFormat="1" ht="38.25">
      <c r="A181" s="113"/>
      <c r="B181" s="47" t="s">
        <v>2</v>
      </c>
      <c r="C181" s="47" t="str">
        <f>C12</f>
        <v>Presupuesto asignado 2014-2015</v>
      </c>
      <c r="D181" s="9" t="str">
        <f>D12</f>
        <v>Desglose de Presupuesto                      2014-2015</v>
      </c>
      <c r="E181" s="9" t="str">
        <f>E12</f>
        <v>Diferencia</v>
      </c>
      <c r="F181" s="9" t="s">
        <v>3</v>
      </c>
      <c r="G181" s="122"/>
      <c r="H181" s="15"/>
    </row>
    <row r="182" spans="1:11" s="17" customFormat="1" ht="16.5" customHeight="1">
      <c r="A182" s="113"/>
      <c r="B182" s="108" t="s">
        <v>117</v>
      </c>
      <c r="C182" s="109">
        <v>50000</v>
      </c>
      <c r="D182" s="109">
        <f>D28+D96</f>
        <v>0</v>
      </c>
      <c r="E182" s="109">
        <f>E28+E96</f>
        <v>0</v>
      </c>
      <c r="F182" s="109">
        <f>F28+F96</f>
        <v>0</v>
      </c>
      <c r="G182" s="123"/>
      <c r="H182" s="38"/>
    </row>
    <row r="183" spans="1:11" s="17" customFormat="1" ht="16.5" customHeight="1">
      <c r="A183" s="113"/>
      <c r="B183" s="108" t="s">
        <v>118</v>
      </c>
      <c r="C183" s="109">
        <v>25000</v>
      </c>
      <c r="D183" s="109">
        <f>D29+D122</f>
        <v>0</v>
      </c>
      <c r="E183" s="109">
        <f>E29+E122</f>
        <v>0</v>
      </c>
      <c r="F183" s="109">
        <f>F29+F122</f>
        <v>0</v>
      </c>
      <c r="G183" s="123"/>
      <c r="H183" s="38"/>
    </row>
    <row r="184" spans="1:11" s="17" customFormat="1" ht="16.5" customHeight="1">
      <c r="A184" s="113"/>
      <c r="B184" s="108" t="s">
        <v>119</v>
      </c>
      <c r="C184" s="109">
        <v>15000</v>
      </c>
      <c r="D184" s="109">
        <f>D30+D151</f>
        <v>0</v>
      </c>
      <c r="E184" s="109">
        <f>E30+E151</f>
        <v>0</v>
      </c>
      <c r="F184" s="109">
        <f>F30+F151</f>
        <v>0</v>
      </c>
      <c r="G184" s="123"/>
      <c r="H184" s="38"/>
    </row>
    <row r="185" spans="1:11" s="21" customFormat="1" ht="16.5" customHeight="1">
      <c r="A185" s="54"/>
      <c r="B185" s="108" t="s">
        <v>121</v>
      </c>
      <c r="C185" s="109">
        <v>15000</v>
      </c>
      <c r="D185" s="109">
        <f>D177</f>
        <v>0</v>
      </c>
      <c r="E185" s="109">
        <f>E177</f>
        <v>0</v>
      </c>
      <c r="F185" s="109">
        <f>F177</f>
        <v>0</v>
      </c>
      <c r="G185" s="123"/>
      <c r="H185" s="38"/>
      <c r="I185" s="17"/>
      <c r="J185" s="17"/>
      <c r="K185" s="17"/>
    </row>
    <row r="186" spans="1:11" s="17" customFormat="1" ht="16.5" customHeight="1">
      <c r="A186" s="113"/>
      <c r="B186" s="49" t="s">
        <v>202</v>
      </c>
      <c r="C186" s="195">
        <f>SUM(C182:C185)</f>
        <v>105000</v>
      </c>
      <c r="D186" s="52">
        <f>SUM(D182:D185)</f>
        <v>0</v>
      </c>
      <c r="E186" s="52">
        <f>SUM(E182:E185)</f>
        <v>0</v>
      </c>
      <c r="F186" s="22">
        <f>SUM(F182:F185)</f>
        <v>0</v>
      </c>
      <c r="G186" s="124"/>
      <c r="H186" s="39"/>
      <c r="I186" s="21"/>
      <c r="J186" s="21"/>
      <c r="K186" s="21"/>
    </row>
    <row r="187" spans="1:11" s="17" customFormat="1" ht="16.5" customHeight="1">
      <c r="A187" s="113"/>
      <c r="B187" s="71"/>
      <c r="C187" s="71"/>
      <c r="D187" s="144"/>
      <c r="E187" s="144"/>
      <c r="F187" s="124"/>
      <c r="G187" s="124"/>
      <c r="H187" s="39"/>
      <c r="I187" s="21"/>
      <c r="J187" s="21"/>
      <c r="K187" s="21"/>
    </row>
    <row r="188" spans="1:11" s="17" customFormat="1" ht="16.5" customHeight="1">
      <c r="A188" s="113"/>
    </row>
    <row r="189" spans="1:11" s="17" customFormat="1" ht="16.5" customHeight="1">
      <c r="A189" s="113"/>
      <c r="B189" s="230" t="s">
        <v>183</v>
      </c>
      <c r="C189" s="230"/>
      <c r="D189" s="230"/>
      <c r="E189" s="174"/>
      <c r="F189" s="41">
        <f>SUM((D182+D183+D184)/0.85)*0.1</f>
        <v>0</v>
      </c>
      <c r="G189" s="41"/>
    </row>
    <row r="190" spans="1:11" s="17" customFormat="1" ht="16.5" customHeight="1">
      <c r="A190" s="113"/>
      <c r="B190" s="174"/>
      <c r="C190" s="174"/>
      <c r="D190" s="174"/>
      <c r="E190" s="174"/>
      <c r="F190" s="41"/>
      <c r="G190" s="41"/>
    </row>
    <row r="191" spans="1:11" s="17" customFormat="1" ht="16.5" customHeight="1" thickBot="1">
      <c r="A191" s="113"/>
      <c r="B191" s="172"/>
      <c r="C191" s="172"/>
      <c r="D191" s="172"/>
      <c r="E191" s="172"/>
      <c r="F191" s="172"/>
      <c r="G191" s="172"/>
    </row>
    <row r="192" spans="1:11" s="17" customFormat="1" ht="16.5" customHeight="1">
      <c r="A192" s="113"/>
      <c r="B192" s="228" t="s">
        <v>197</v>
      </c>
      <c r="C192" s="228"/>
      <c r="D192" s="228"/>
      <c r="E192" s="228"/>
      <c r="F192" s="228"/>
      <c r="G192" s="228"/>
    </row>
    <row r="193" spans="1:14" s="17" customFormat="1" ht="16.5" customHeight="1">
      <c r="A193" s="113"/>
    </row>
    <row r="194" spans="1:14" s="17" customFormat="1" ht="16.5" customHeight="1">
      <c r="A194" s="113"/>
    </row>
    <row r="195" spans="1:14" s="17" customFormat="1" ht="16.5" customHeight="1">
      <c r="A195" s="113"/>
      <c r="B195" s="169"/>
      <c r="C195" s="76"/>
      <c r="G195" s="169"/>
    </row>
    <row r="196" spans="1:14" s="17" customFormat="1" ht="16.5" customHeight="1">
      <c r="A196" s="113"/>
      <c r="B196" s="134" t="s">
        <v>198</v>
      </c>
      <c r="C196" s="138"/>
      <c r="F196" s="42"/>
      <c r="G196" s="170" t="s">
        <v>199</v>
      </c>
    </row>
    <row r="197" spans="1:14" s="106" customFormat="1" ht="16.5" customHeight="1">
      <c r="A197" s="116"/>
      <c r="B197" s="17"/>
      <c r="C197" s="17"/>
      <c r="D197" s="17"/>
      <c r="E197" s="17"/>
      <c r="F197" s="42"/>
      <c r="G197" s="42"/>
      <c r="H197" s="17"/>
      <c r="I197" s="17"/>
      <c r="J197" s="17"/>
      <c r="K197" s="17"/>
    </row>
    <row r="198" spans="1:14" s="106" customFormat="1" ht="16.5" customHeight="1">
      <c r="A198" s="116"/>
      <c r="B198" s="152"/>
      <c r="C198" s="149"/>
      <c r="D198" s="17"/>
      <c r="E198" s="17"/>
      <c r="F198" s="42"/>
      <c r="G198" s="152"/>
      <c r="H198" s="17"/>
      <c r="I198" s="17"/>
      <c r="J198" s="17"/>
      <c r="K198" s="17"/>
    </row>
    <row r="199" spans="1:14" s="106" customFormat="1" ht="16.5" customHeight="1">
      <c r="A199" s="116"/>
      <c r="B199" s="157" t="s">
        <v>196</v>
      </c>
      <c r="C199" s="163"/>
      <c r="D199" s="17"/>
      <c r="E199" s="17"/>
      <c r="F199" s="42"/>
      <c r="G199" s="157" t="s">
        <v>196</v>
      </c>
      <c r="H199" s="17"/>
      <c r="I199" s="17"/>
      <c r="J199" s="17"/>
      <c r="K199" s="17"/>
    </row>
    <row r="200" spans="1:14" s="106" customFormat="1" ht="16.5" customHeight="1">
      <c r="A200" s="116"/>
      <c r="B200" s="17"/>
      <c r="C200" s="17"/>
      <c r="D200" s="17"/>
      <c r="E200" s="17"/>
      <c r="F200" s="42"/>
      <c r="G200" s="42"/>
      <c r="H200" s="17"/>
      <c r="I200" s="17"/>
      <c r="J200" s="17"/>
      <c r="K200" s="17"/>
    </row>
    <row r="201" spans="1:14" s="106" customFormat="1" ht="16.5" customHeight="1" thickBot="1">
      <c r="A201" s="116"/>
      <c r="B201" s="172"/>
      <c r="C201" s="172"/>
      <c r="D201" s="172"/>
      <c r="E201" s="172"/>
      <c r="F201" s="173"/>
      <c r="G201" s="173"/>
      <c r="H201" s="17"/>
      <c r="I201" s="17"/>
      <c r="J201" s="17"/>
      <c r="K201" s="17"/>
    </row>
    <row r="202" spans="1:14" s="106" customFormat="1" ht="16.5" customHeight="1">
      <c r="A202" s="117"/>
      <c r="B202" s="229" t="s">
        <v>200</v>
      </c>
      <c r="C202" s="229"/>
      <c r="D202" s="229"/>
      <c r="E202" s="229"/>
      <c r="F202" s="229"/>
      <c r="G202" s="229"/>
      <c r="K202" s="166"/>
      <c r="L202" s="166"/>
      <c r="M202" s="166"/>
      <c r="N202" s="166"/>
    </row>
    <row r="203" spans="1:14" s="106" customFormat="1" ht="16.5" customHeight="1">
      <c r="A203" s="117"/>
      <c r="B203" s="145"/>
      <c r="C203" s="171"/>
      <c r="D203" s="145"/>
      <c r="E203" s="171"/>
      <c r="F203" s="145"/>
      <c r="G203" s="145"/>
      <c r="K203" s="166"/>
      <c r="L203" s="166"/>
      <c r="M203" s="166"/>
      <c r="N203" s="166"/>
    </row>
    <row r="204" spans="1:14" s="106" customFormat="1" ht="16.5" customHeight="1">
      <c r="A204" s="117"/>
      <c r="B204" s="145"/>
      <c r="C204" s="171"/>
      <c r="D204" s="145"/>
      <c r="E204" s="171"/>
      <c r="F204" s="145"/>
      <c r="G204" s="145"/>
      <c r="K204" s="166"/>
      <c r="L204" s="166"/>
      <c r="M204" s="166"/>
      <c r="N204" s="166"/>
    </row>
    <row r="205" spans="1:14" s="106" customFormat="1" ht="16.5" customHeight="1">
      <c r="A205" s="117"/>
      <c r="B205" s="145"/>
      <c r="C205" s="171"/>
      <c r="D205" s="145"/>
      <c r="E205" s="171"/>
      <c r="F205" s="145"/>
      <c r="G205" s="145"/>
      <c r="K205" s="166"/>
      <c r="L205" s="166"/>
      <c r="M205" s="166"/>
      <c r="N205" s="166"/>
    </row>
    <row r="206" spans="1:14" s="106" customFormat="1" ht="16.5" customHeight="1">
      <c r="A206" s="117"/>
      <c r="B206" s="153"/>
      <c r="C206" s="147"/>
      <c r="D206" s="147"/>
      <c r="E206" s="147"/>
      <c r="F206" s="147"/>
      <c r="G206" s="153"/>
      <c r="H206" s="147"/>
      <c r="I206" s="147"/>
      <c r="J206" s="147"/>
      <c r="K206" s="147"/>
      <c r="L206" s="147"/>
      <c r="M206" s="147"/>
      <c r="N206" s="147"/>
    </row>
    <row r="207" spans="1:14" s="106" customFormat="1" ht="16.5" customHeight="1">
      <c r="A207" s="116"/>
      <c r="B207" s="155" t="s">
        <v>192</v>
      </c>
      <c r="C207" s="176"/>
      <c r="D207" s="158"/>
      <c r="E207" s="158"/>
      <c r="F207" s="158"/>
      <c r="G207" s="162" t="s">
        <v>193</v>
      </c>
      <c r="H207" s="148"/>
      <c r="I207" s="148"/>
      <c r="J207" s="164"/>
      <c r="K207" s="167"/>
      <c r="L207" s="167"/>
      <c r="M207" s="167"/>
      <c r="N207" s="167"/>
    </row>
    <row r="208" spans="1:14" s="106" customFormat="1" ht="16.5" customHeight="1">
      <c r="A208" s="117"/>
      <c r="B208" s="156" t="s">
        <v>194</v>
      </c>
      <c r="C208" s="156"/>
      <c r="D208" s="154"/>
      <c r="E208" s="154"/>
      <c r="F208" s="154"/>
      <c r="G208" s="163" t="s">
        <v>195</v>
      </c>
      <c r="H208" s="149"/>
      <c r="I208" s="149"/>
      <c r="J208" s="161"/>
      <c r="K208" s="161"/>
      <c r="L208" s="161"/>
      <c r="M208" s="161"/>
      <c r="N208" s="161"/>
    </row>
    <row r="209" spans="1:14" s="110" customFormat="1" ht="16.5" customHeight="1">
      <c r="A209" s="118"/>
      <c r="B209"/>
      <c r="C209"/>
      <c r="D209"/>
      <c r="E209"/>
      <c r="F209"/>
      <c r="G209" s="150"/>
      <c r="H209" s="150"/>
      <c r="I209" s="150"/>
      <c r="J209" s="150"/>
      <c r="K209" s="150"/>
      <c r="L209" s="150"/>
      <c r="M209" s="150"/>
      <c r="N209" s="149"/>
    </row>
    <row r="210" spans="1:14" ht="16.5" customHeight="1">
      <c r="B210"/>
      <c r="C210"/>
      <c r="D210"/>
      <c r="E210"/>
      <c r="F210"/>
      <c r="G210" s="151"/>
      <c r="H210" s="151"/>
      <c r="I210" s="151"/>
      <c r="J210" s="151"/>
      <c r="K210" s="151"/>
      <c r="L210" s="151"/>
      <c r="M210" s="151"/>
      <c r="N210" s="149"/>
    </row>
    <row r="211" spans="1:14" ht="16.5" customHeight="1">
      <c r="B211" s="152"/>
      <c r="C211" s="149"/>
      <c r="D211" s="159"/>
      <c r="E211" s="159"/>
      <c r="F211" s="159"/>
      <c r="G211"/>
      <c r="H211"/>
      <c r="I211"/>
      <c r="J211" s="149"/>
      <c r="K211" s="168"/>
      <c r="L211" s="168"/>
      <c r="M211" s="168"/>
      <c r="N211" s="149"/>
    </row>
    <row r="212" spans="1:14" ht="16.5" customHeight="1">
      <c r="B212" s="157" t="s">
        <v>196</v>
      </c>
      <c r="C212" s="163"/>
      <c r="D212" s="160"/>
      <c r="E212" s="160"/>
      <c r="F212" s="160"/>
      <c r="G212" s="157" t="s">
        <v>196</v>
      </c>
      <c r="H212"/>
      <c r="I212"/>
      <c r="J212" s="161"/>
      <c r="K212" s="161"/>
      <c r="L212" s="161"/>
      <c r="M212" s="161"/>
      <c r="N212" s="161"/>
    </row>
    <row r="213" spans="1:14" ht="16.5" customHeight="1">
      <c r="J213" s="165"/>
      <c r="K213" s="165"/>
      <c r="L213" s="165"/>
      <c r="M213" s="165"/>
      <c r="N213" s="165"/>
    </row>
    <row r="214" spans="1:14" ht="16.5" customHeight="1"/>
    <row r="215" spans="1:14" ht="16.5" customHeight="1"/>
    <row r="216" spans="1:14" ht="16.5" customHeight="1"/>
    <row r="217" spans="1:14" ht="16.5" customHeight="1"/>
    <row r="218" spans="1:14" ht="16.5" customHeight="1"/>
    <row r="219" spans="1:14" ht="16.5" customHeight="1"/>
    <row r="220" spans="1:14" ht="16.5" customHeight="1"/>
    <row r="221" spans="1:14" ht="16.5" customHeight="1"/>
    <row r="222" spans="1:14" ht="16.5" customHeight="1"/>
  </sheetData>
  <sheetProtection formatCells="0" formatColumns="0" formatRows="0" selectLockedCells="1" autoFilter="0" pivotTables="0"/>
  <dataConsolidate/>
  <mergeCells count="24">
    <mergeCell ref="G66:H66"/>
    <mergeCell ref="G99:H99"/>
    <mergeCell ref="B1:H1"/>
    <mergeCell ref="D4:H4"/>
    <mergeCell ref="D5:H5"/>
    <mergeCell ref="D6:H6"/>
    <mergeCell ref="B9:H9"/>
    <mergeCell ref="B2:H2"/>
    <mergeCell ref="B192:G192"/>
    <mergeCell ref="B202:G202"/>
    <mergeCell ref="B189:D189"/>
    <mergeCell ref="D7:H7"/>
    <mergeCell ref="B154:D154"/>
    <mergeCell ref="B180:D180"/>
    <mergeCell ref="B33:H33"/>
    <mergeCell ref="B35:D35"/>
    <mergeCell ref="B65:D65"/>
    <mergeCell ref="B98:D98"/>
    <mergeCell ref="B125:D125"/>
    <mergeCell ref="G155:H155"/>
    <mergeCell ref="G126:H126"/>
    <mergeCell ref="B11:D11"/>
    <mergeCell ref="G12:H12"/>
    <mergeCell ref="G36:H36"/>
  </mergeCells>
  <printOptions horizontalCentered="1"/>
  <pageMargins left="0.35" right="0.5" top="0" bottom="0.75" header="0.05" footer="0.05"/>
  <pageSetup scale="55" fitToHeight="3" orientation="portrait" horizontalDpi="1200" verticalDpi="1200" r:id="rId1"/>
  <rowBreaks count="3" manualBreakCount="3">
    <brk id="64" max="5" man="1"/>
    <brk id="124" max="5" man="1"/>
    <brk id="177" max="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0" tint="-0.34998626667073579"/>
    <pageSetUpPr fitToPage="1"/>
  </sheetPr>
  <dimension ref="A1:I224"/>
  <sheetViews>
    <sheetView zoomScaleNormal="100" workbookViewId="0">
      <selection activeCell="C5" sqref="C5:F5"/>
    </sheetView>
  </sheetViews>
  <sheetFormatPr defaultColWidth="9.140625" defaultRowHeight="12.75"/>
  <cols>
    <col min="1" max="1" width="4.5703125" style="115" bestFit="1" customWidth="1"/>
    <col min="2" max="2" width="48.7109375" style="1" customWidth="1"/>
    <col min="3" max="4" width="14.7109375" style="1" customWidth="1"/>
    <col min="5" max="5" width="50.7109375" style="1" customWidth="1"/>
    <col min="6" max="6" width="17.7109375" style="1" customWidth="1"/>
    <col min="7" max="7" width="9.140625" style="1"/>
    <col min="8" max="8" width="45.7109375" style="1" customWidth="1"/>
    <col min="9" max="9" width="14.7109375" style="1" customWidth="1"/>
    <col min="10" max="16384" width="9.140625" style="1"/>
  </cols>
  <sheetData>
    <row r="1" spans="1:9" s="17" customFormat="1" ht="16.5" customHeight="1">
      <c r="A1" s="113"/>
      <c r="B1" s="240" t="s">
        <v>175</v>
      </c>
      <c r="C1" s="240"/>
      <c r="D1" s="240"/>
      <c r="E1" s="240"/>
      <c r="F1" s="240"/>
      <c r="G1" s="240"/>
      <c r="H1" s="240"/>
    </row>
    <row r="2" spans="1:9" s="17" customFormat="1" ht="16.5" customHeight="1">
      <c r="A2" s="113"/>
      <c r="B2" s="240" t="s">
        <v>176</v>
      </c>
      <c r="C2" s="240"/>
      <c r="D2" s="240"/>
      <c r="E2" s="240"/>
      <c r="F2" s="240"/>
      <c r="G2" s="240"/>
      <c r="H2" s="240"/>
    </row>
    <row r="3" spans="1:9" s="17" customFormat="1" ht="16.5" customHeight="1">
      <c r="A3" s="113"/>
      <c r="B3" s="2"/>
      <c r="C3" s="71"/>
      <c r="D3" s="71"/>
      <c r="E3" s="71"/>
      <c r="F3" s="71"/>
    </row>
    <row r="4" spans="1:9" s="17" customFormat="1" ht="16.5" customHeight="1">
      <c r="A4" s="113"/>
      <c r="B4" s="16" t="s">
        <v>0</v>
      </c>
      <c r="C4" s="241" t="s">
        <v>187</v>
      </c>
      <c r="D4" s="241"/>
      <c r="E4" s="241"/>
      <c r="F4" s="241"/>
    </row>
    <row r="5" spans="1:9" s="17" customFormat="1" ht="16.5" customHeight="1">
      <c r="A5" s="113"/>
      <c r="B5" s="16" t="s">
        <v>1</v>
      </c>
      <c r="C5" s="242" t="s">
        <v>188</v>
      </c>
      <c r="D5" s="242"/>
      <c r="E5" s="242"/>
      <c r="F5" s="242"/>
    </row>
    <row r="6" spans="1:9" s="17" customFormat="1" ht="16.5" customHeight="1">
      <c r="A6" s="113"/>
      <c r="B6" s="16" t="s">
        <v>131</v>
      </c>
      <c r="C6" s="242" t="s">
        <v>189</v>
      </c>
      <c r="D6" s="242"/>
      <c r="E6" s="242"/>
      <c r="F6" s="242"/>
    </row>
    <row r="7" spans="1:9" s="17" customFormat="1" ht="16.5" customHeight="1">
      <c r="A7" s="113"/>
      <c r="B7" s="139" t="s">
        <v>178</v>
      </c>
      <c r="C7" s="231" t="s">
        <v>190</v>
      </c>
      <c r="D7" s="231"/>
      <c r="E7" s="231"/>
      <c r="F7" s="231"/>
    </row>
    <row r="8" spans="1:9" s="17" customFormat="1" ht="16.5" customHeight="1">
      <c r="A8" s="113"/>
      <c r="B8" s="142"/>
      <c r="C8" s="142"/>
      <c r="D8" s="142"/>
      <c r="E8" s="142"/>
      <c r="F8" s="142"/>
    </row>
    <row r="9" spans="1:9" s="17" customFormat="1" ht="16.5" customHeight="1">
      <c r="A9" s="113"/>
      <c r="B9" s="243" t="s">
        <v>185</v>
      </c>
      <c r="C9" s="243"/>
      <c r="D9" s="243"/>
      <c r="E9" s="243"/>
      <c r="F9" s="243"/>
    </row>
    <row r="10" spans="1:9" s="17" customFormat="1" ht="16.5" customHeight="1">
      <c r="A10" s="113"/>
      <c r="B10" s="5"/>
      <c r="C10" s="5"/>
      <c r="D10" s="5"/>
      <c r="E10" s="5"/>
    </row>
    <row r="11" spans="1:9" s="17" customFormat="1" ht="16.5" customHeight="1">
      <c r="A11" s="113"/>
      <c r="B11" s="232" t="s">
        <v>130</v>
      </c>
      <c r="C11" s="232"/>
      <c r="D11" s="7"/>
      <c r="E11" s="7"/>
    </row>
    <row r="12" spans="1:9" s="17" customFormat="1" ht="38.25">
      <c r="A12" s="113"/>
      <c r="B12" s="8" t="s">
        <v>2</v>
      </c>
      <c r="C12" s="9" t="s">
        <v>184</v>
      </c>
      <c r="D12" s="9" t="s">
        <v>3</v>
      </c>
      <c r="E12" s="238" t="s">
        <v>4</v>
      </c>
      <c r="F12" s="239"/>
      <c r="H12" s="247"/>
      <c r="I12" s="247"/>
    </row>
    <row r="13" spans="1:9" s="17" customFormat="1" ht="16.5" customHeight="1">
      <c r="A13" s="113"/>
      <c r="B13" s="43" t="s">
        <v>5</v>
      </c>
      <c r="C13" s="19"/>
      <c r="D13" s="19"/>
      <c r="E13" s="19"/>
      <c r="F13" s="129"/>
    </row>
    <row r="14" spans="1:9" s="17" customFormat="1" ht="16.5" customHeight="1">
      <c r="A14" s="113"/>
      <c r="B14" s="43" t="s">
        <v>6</v>
      </c>
      <c r="C14" s="19"/>
      <c r="D14" s="19"/>
      <c r="E14" s="19"/>
      <c r="F14" s="129"/>
    </row>
    <row r="15" spans="1:9" s="17" customFormat="1" ht="16.5" customHeight="1">
      <c r="A15" s="113"/>
      <c r="B15" s="43" t="s">
        <v>7</v>
      </c>
      <c r="C15" s="19"/>
      <c r="D15" s="19"/>
      <c r="E15" s="19"/>
      <c r="F15" s="129"/>
    </row>
    <row r="16" spans="1:9" s="17" customFormat="1" ht="16.5" customHeight="1">
      <c r="A16" s="113"/>
      <c r="B16" s="43" t="s">
        <v>126</v>
      </c>
      <c r="C16" s="19"/>
      <c r="D16" s="19"/>
      <c r="E16" s="19"/>
      <c r="F16" s="129"/>
    </row>
    <row r="17" spans="1:6" s="17" customFormat="1" ht="16.5" customHeight="1">
      <c r="A17" s="113"/>
      <c r="B17" s="43" t="s">
        <v>8</v>
      </c>
      <c r="C17" s="19"/>
      <c r="D17" s="19"/>
      <c r="E17" s="19"/>
      <c r="F17" s="129"/>
    </row>
    <row r="18" spans="1:6" s="17" customFormat="1" ht="16.5" customHeight="1">
      <c r="A18" s="113"/>
      <c r="B18" s="43" t="s">
        <v>9</v>
      </c>
      <c r="C18" s="19"/>
      <c r="D18" s="19"/>
      <c r="E18" s="19"/>
      <c r="F18" s="129"/>
    </row>
    <row r="19" spans="1:6" s="17" customFormat="1" ht="16.5" customHeight="1">
      <c r="A19" s="113"/>
      <c r="B19" s="43" t="s">
        <v>10</v>
      </c>
      <c r="C19" s="19"/>
      <c r="D19" s="19"/>
      <c r="E19" s="19"/>
      <c r="F19" s="129"/>
    </row>
    <row r="20" spans="1:6" s="17" customFormat="1" ht="16.5" customHeight="1">
      <c r="A20" s="113"/>
      <c r="B20" s="43" t="s">
        <v>11</v>
      </c>
      <c r="C20" s="19"/>
      <c r="D20" s="19"/>
      <c r="E20" s="19"/>
      <c r="F20" s="129"/>
    </row>
    <row r="21" spans="1:6" s="17" customFormat="1" ht="16.5" customHeight="1">
      <c r="A21" s="113"/>
      <c r="B21" s="43" t="s">
        <v>12</v>
      </c>
      <c r="C21" s="19"/>
      <c r="D21" s="19"/>
      <c r="E21" s="19"/>
      <c r="F21" s="129"/>
    </row>
    <row r="22" spans="1:6" s="17" customFormat="1" ht="16.5" customHeight="1">
      <c r="A22" s="113"/>
      <c r="B22" s="43" t="s">
        <v>13</v>
      </c>
      <c r="C22" s="19"/>
      <c r="D22" s="19"/>
      <c r="E22" s="19"/>
      <c r="F22" s="129"/>
    </row>
    <row r="23" spans="1:6" s="17" customFormat="1" ht="16.5" customHeight="1">
      <c r="A23" s="113"/>
      <c r="B23" s="44"/>
      <c r="C23" s="19"/>
      <c r="D23" s="19"/>
      <c r="E23" s="19"/>
      <c r="F23" s="129"/>
    </row>
    <row r="24" spans="1:6" s="17" customFormat="1" ht="16.5" customHeight="1">
      <c r="A24" s="113"/>
      <c r="B24" s="44"/>
      <c r="C24" s="19"/>
      <c r="D24" s="19"/>
      <c r="E24" s="19"/>
      <c r="F24" s="129"/>
    </row>
    <row r="25" spans="1:6" s="53" customFormat="1" ht="25.5">
      <c r="A25" s="114"/>
      <c r="B25" s="51" t="s">
        <v>14</v>
      </c>
      <c r="C25" s="52">
        <f>SUM(C13:C24)</f>
        <v>0</v>
      </c>
      <c r="D25" s="52">
        <f>SUM(D13:D24)</f>
        <v>0</v>
      </c>
      <c r="E25" s="52"/>
      <c r="F25" s="10"/>
    </row>
    <row r="26" spans="1:6" s="17" customFormat="1" ht="16.5" customHeight="1">
      <c r="A26" s="113"/>
      <c r="B26" s="23"/>
      <c r="C26" s="24"/>
      <c r="D26" s="24"/>
      <c r="E26" s="24"/>
      <c r="F26" s="25"/>
    </row>
    <row r="27" spans="1:6" s="17" customFormat="1" ht="16.5" customHeight="1" thickBot="1">
      <c r="A27" s="113"/>
      <c r="B27" s="23"/>
      <c r="C27" s="24"/>
      <c r="D27" s="24"/>
      <c r="E27" s="24"/>
      <c r="F27" s="25"/>
    </row>
    <row r="28" spans="1:6" s="17" customFormat="1" ht="16.5" customHeight="1">
      <c r="A28" s="54" t="s">
        <v>15</v>
      </c>
      <c r="B28" s="26">
        <f>'ACTUALIZACIÓN DE PRESUPUESTO'!B28</f>
        <v>0.3</v>
      </c>
      <c r="C28" s="27">
        <f>C25*B28</f>
        <v>0</v>
      </c>
      <c r="D28" s="27">
        <f>D25*$B$28</f>
        <v>0</v>
      </c>
      <c r="E28" s="120"/>
      <c r="F28" s="25"/>
    </row>
    <row r="29" spans="1:6" s="17" customFormat="1" ht="16.5" customHeight="1">
      <c r="A29" s="54" t="s">
        <v>128</v>
      </c>
      <c r="B29" s="28">
        <f>'ACTUALIZACIÓN DE PRESUPUESTO'!B29</f>
        <v>0.6</v>
      </c>
      <c r="C29" s="29">
        <f>$C$25*$B$29</f>
        <v>0</v>
      </c>
      <c r="D29" s="29">
        <f>D25*$B$29</f>
        <v>0</v>
      </c>
      <c r="E29" s="120"/>
      <c r="F29" s="25"/>
    </row>
    <row r="30" spans="1:6" s="17" customFormat="1" ht="16.5" customHeight="1" thickBot="1">
      <c r="A30" s="54" t="s">
        <v>129</v>
      </c>
      <c r="B30" s="30">
        <f>'ACTUALIZACIÓN DE PRESUPUESTO'!B30</f>
        <v>0.1</v>
      </c>
      <c r="C30" s="29">
        <f>C25*$B$30</f>
        <v>0</v>
      </c>
      <c r="D30" s="29">
        <f>D25*$B$30</f>
        <v>0</v>
      </c>
      <c r="E30" s="120"/>
      <c r="F30" s="25"/>
    </row>
    <row r="31" spans="1:6" s="55" customFormat="1" ht="26.25" thickBot="1">
      <c r="A31" s="115"/>
      <c r="B31" s="56" t="s">
        <v>127</v>
      </c>
      <c r="C31" s="57">
        <f>SUM(C28:C30)</f>
        <v>0</v>
      </c>
      <c r="D31" s="57">
        <f>SUM(D28:D30)</f>
        <v>0</v>
      </c>
      <c r="E31" s="121"/>
      <c r="F31" s="11"/>
    </row>
    <row r="32" spans="1:6" s="17" customFormat="1" ht="16.5" customHeight="1" thickTop="1" thickBot="1">
      <c r="A32" s="113"/>
      <c r="B32" s="23"/>
      <c r="C32" s="24"/>
      <c r="D32" s="24"/>
      <c r="E32" s="24"/>
      <c r="F32" s="25"/>
    </row>
    <row r="33" spans="1:6" s="17" customFormat="1" ht="29.25" customHeight="1" thickBot="1">
      <c r="A33" s="113"/>
      <c r="B33" s="244" t="s">
        <v>16</v>
      </c>
      <c r="C33" s="245"/>
      <c r="D33" s="245"/>
      <c r="E33" s="245"/>
      <c r="F33" s="246"/>
    </row>
    <row r="34" spans="1:6" s="17" customFormat="1" ht="16.5" customHeight="1">
      <c r="A34" s="113"/>
      <c r="B34" s="103"/>
      <c r="C34" s="31"/>
      <c r="D34" s="31"/>
      <c r="E34" s="31"/>
      <c r="F34" s="31"/>
    </row>
    <row r="35" spans="1:6" s="17" customFormat="1" ht="16.5" customHeight="1">
      <c r="A35" s="113"/>
      <c r="B35" s="237" t="s">
        <v>138</v>
      </c>
      <c r="C35" s="237"/>
      <c r="D35" s="7"/>
      <c r="E35" s="7"/>
      <c r="F35" s="25"/>
    </row>
    <row r="36" spans="1:6" s="17" customFormat="1" ht="38.25">
      <c r="A36" s="113"/>
      <c r="B36" s="8" t="s">
        <v>2</v>
      </c>
      <c r="C36" s="9" t="str">
        <f>C12</f>
        <v>Necesidades Adicionales                     2014-2015</v>
      </c>
      <c r="D36" s="9" t="s">
        <v>3</v>
      </c>
      <c r="E36" s="238" t="s">
        <v>4</v>
      </c>
      <c r="F36" s="239"/>
    </row>
    <row r="37" spans="1:6" s="17" customFormat="1" ht="16.5" customHeight="1">
      <c r="A37" s="113"/>
      <c r="B37" s="45" t="s">
        <v>17</v>
      </c>
      <c r="C37" s="125"/>
      <c r="D37" s="19"/>
      <c r="E37" s="19"/>
      <c r="F37" s="20"/>
    </row>
    <row r="38" spans="1:6" s="17" customFormat="1" ht="16.5" customHeight="1">
      <c r="A38" s="113"/>
      <c r="B38" s="45" t="s">
        <v>18</v>
      </c>
      <c r="C38" s="125"/>
      <c r="D38" s="19"/>
      <c r="E38" s="19"/>
      <c r="F38" s="20"/>
    </row>
    <row r="39" spans="1:6" s="17" customFormat="1" ht="16.5" customHeight="1">
      <c r="A39" s="113"/>
      <c r="B39" s="43" t="s">
        <v>19</v>
      </c>
      <c r="C39" s="19"/>
      <c r="D39" s="19"/>
      <c r="E39" s="19"/>
      <c r="F39" s="20"/>
    </row>
    <row r="40" spans="1:6" s="17" customFormat="1" ht="16.5" customHeight="1">
      <c r="A40" s="113"/>
      <c r="B40" s="43" t="s">
        <v>20</v>
      </c>
      <c r="C40" s="19"/>
      <c r="D40" s="19"/>
      <c r="E40" s="19"/>
      <c r="F40" s="20"/>
    </row>
    <row r="41" spans="1:6" s="17" customFormat="1" ht="16.5" customHeight="1">
      <c r="A41" s="113"/>
      <c r="B41" s="43" t="s">
        <v>21</v>
      </c>
      <c r="C41" s="19"/>
      <c r="D41" s="19"/>
      <c r="E41" s="19"/>
      <c r="F41" s="20"/>
    </row>
    <row r="42" spans="1:6" s="17" customFormat="1" ht="16.5" customHeight="1">
      <c r="A42" s="113"/>
      <c r="B42" s="43" t="s">
        <v>22</v>
      </c>
      <c r="C42" s="19"/>
      <c r="D42" s="19"/>
      <c r="E42" s="19"/>
      <c r="F42" s="20"/>
    </row>
    <row r="43" spans="1:6" s="17" customFormat="1" ht="16.5" customHeight="1">
      <c r="A43" s="113"/>
      <c r="B43" s="43" t="s">
        <v>23</v>
      </c>
      <c r="C43" s="19"/>
      <c r="D43" s="19"/>
      <c r="E43" s="19"/>
      <c r="F43" s="20"/>
    </row>
    <row r="44" spans="1:6" s="17" customFormat="1" ht="16.5" customHeight="1">
      <c r="A44" s="113"/>
      <c r="B44" s="43" t="s">
        <v>24</v>
      </c>
      <c r="C44" s="19"/>
      <c r="D44" s="19"/>
      <c r="E44" s="19"/>
      <c r="F44" s="20"/>
    </row>
    <row r="45" spans="1:6" s="17" customFormat="1" ht="16.5" customHeight="1">
      <c r="A45" s="113"/>
      <c r="B45" s="43" t="s">
        <v>25</v>
      </c>
      <c r="C45" s="19"/>
      <c r="D45" s="19"/>
      <c r="E45" s="19"/>
      <c r="F45" s="20"/>
    </row>
    <row r="46" spans="1:6" s="17" customFormat="1" ht="16.5" customHeight="1">
      <c r="A46" s="113"/>
      <c r="B46" s="43" t="s">
        <v>26</v>
      </c>
      <c r="C46" s="19"/>
      <c r="D46" s="19"/>
      <c r="E46" s="19"/>
      <c r="F46" s="20"/>
    </row>
    <row r="47" spans="1:6" s="17" customFormat="1" ht="16.5" customHeight="1">
      <c r="A47" s="113"/>
      <c r="B47" s="43" t="s">
        <v>27</v>
      </c>
      <c r="C47" s="19"/>
      <c r="D47" s="19"/>
      <c r="E47" s="19"/>
      <c r="F47" s="20"/>
    </row>
    <row r="48" spans="1:6" s="17" customFormat="1" ht="16.5" customHeight="1">
      <c r="A48" s="113"/>
      <c r="B48" s="45" t="s">
        <v>28</v>
      </c>
      <c r="C48" s="19"/>
      <c r="D48" s="19"/>
      <c r="E48" s="19"/>
      <c r="F48" s="20"/>
    </row>
    <row r="49" spans="1:6" s="17" customFormat="1" ht="16.5" customHeight="1">
      <c r="A49" s="113"/>
      <c r="B49" s="43" t="s">
        <v>29</v>
      </c>
      <c r="C49" s="19"/>
      <c r="D49" s="19"/>
      <c r="E49" s="19"/>
      <c r="F49" s="20"/>
    </row>
    <row r="50" spans="1:6" s="17" customFormat="1" ht="16.5" customHeight="1">
      <c r="A50" s="113"/>
      <c r="B50" s="43" t="s">
        <v>30</v>
      </c>
      <c r="C50" s="19"/>
      <c r="D50" s="19"/>
      <c r="E50" s="19"/>
      <c r="F50" s="20"/>
    </row>
    <row r="51" spans="1:6" s="17" customFormat="1" ht="16.5" customHeight="1">
      <c r="A51" s="113"/>
      <c r="B51" s="43" t="s">
        <v>31</v>
      </c>
      <c r="C51" s="19"/>
      <c r="D51" s="19"/>
      <c r="E51" s="19"/>
      <c r="F51" s="20"/>
    </row>
    <row r="52" spans="1:6" s="17" customFormat="1" ht="16.5" customHeight="1">
      <c r="A52" s="113"/>
      <c r="B52" s="18"/>
      <c r="C52" s="19"/>
      <c r="D52" s="19"/>
      <c r="E52" s="19"/>
      <c r="F52" s="20"/>
    </row>
    <row r="53" spans="1:6" s="17" customFormat="1" ht="16.5" customHeight="1">
      <c r="A53" s="113"/>
      <c r="B53" s="45" t="s">
        <v>32</v>
      </c>
      <c r="C53" s="19"/>
      <c r="D53" s="19"/>
      <c r="E53" s="19"/>
      <c r="F53" s="20"/>
    </row>
    <row r="54" spans="1:6" s="17" customFormat="1" ht="16.5" customHeight="1">
      <c r="A54" s="113"/>
      <c r="B54" s="43" t="s">
        <v>33</v>
      </c>
      <c r="C54" s="19"/>
      <c r="D54" s="19"/>
      <c r="E54" s="19"/>
      <c r="F54" s="20"/>
    </row>
    <row r="55" spans="1:6" s="17" customFormat="1" ht="16.5" customHeight="1">
      <c r="A55" s="113"/>
      <c r="B55" s="43" t="s">
        <v>34</v>
      </c>
      <c r="C55" s="19"/>
      <c r="D55" s="19"/>
      <c r="E55" s="19"/>
      <c r="F55" s="20"/>
    </row>
    <row r="56" spans="1:6" s="17" customFormat="1" ht="16.5" customHeight="1">
      <c r="A56" s="113"/>
      <c r="B56" s="43" t="s">
        <v>35</v>
      </c>
      <c r="C56" s="19"/>
      <c r="D56" s="19"/>
      <c r="E56" s="19"/>
      <c r="F56" s="20"/>
    </row>
    <row r="57" spans="1:6" s="17" customFormat="1" ht="16.5" customHeight="1">
      <c r="A57" s="113"/>
      <c r="B57" s="100" t="s">
        <v>167</v>
      </c>
      <c r="C57" s="19"/>
      <c r="D57" s="19"/>
      <c r="E57" s="19"/>
      <c r="F57" s="20"/>
    </row>
    <row r="58" spans="1:6" s="17" customFormat="1" ht="16.5" customHeight="1">
      <c r="A58" s="113"/>
      <c r="B58" s="43" t="s">
        <v>132</v>
      </c>
      <c r="C58" s="19"/>
      <c r="D58" s="19"/>
      <c r="E58" s="19"/>
      <c r="F58" s="20"/>
    </row>
    <row r="59" spans="1:6" s="17" customFormat="1" ht="16.5" customHeight="1">
      <c r="A59" s="113"/>
      <c r="B59" s="43" t="s">
        <v>133</v>
      </c>
      <c r="C59" s="19"/>
      <c r="D59" s="19"/>
      <c r="E59" s="19"/>
      <c r="F59" s="20"/>
    </row>
    <row r="60" spans="1:6" s="17" customFormat="1" ht="16.5" customHeight="1">
      <c r="A60" s="113"/>
      <c r="B60" s="43" t="s">
        <v>134</v>
      </c>
      <c r="C60" s="19"/>
      <c r="D60" s="19"/>
      <c r="E60" s="19"/>
      <c r="F60" s="20"/>
    </row>
    <row r="61" spans="1:6" s="17" customFormat="1" ht="16.5" customHeight="1">
      <c r="A61" s="113"/>
      <c r="B61" s="44"/>
      <c r="C61" s="19"/>
      <c r="D61" s="19"/>
      <c r="E61" s="19"/>
      <c r="F61" s="20"/>
    </row>
    <row r="62" spans="1:6" s="17" customFormat="1" ht="16.5" customHeight="1">
      <c r="A62" s="113"/>
      <c r="B62" s="44"/>
      <c r="C62" s="19"/>
      <c r="D62" s="19"/>
      <c r="E62" s="19"/>
      <c r="F62" s="20"/>
    </row>
    <row r="63" spans="1:6" s="53" customFormat="1" ht="25.5">
      <c r="A63" s="114"/>
      <c r="B63" s="51" t="s">
        <v>137</v>
      </c>
      <c r="C63" s="52">
        <f>SUM(C37:C62)</f>
        <v>0</v>
      </c>
      <c r="D63" s="52">
        <f>SUM(D37:D62)</f>
        <v>0</v>
      </c>
      <c r="E63" s="52"/>
      <c r="F63" s="13"/>
    </row>
    <row r="64" spans="1:6" s="17" customFormat="1" ht="16.5" customHeight="1">
      <c r="A64" s="113"/>
      <c r="B64" s="32"/>
      <c r="C64" s="33"/>
      <c r="D64" s="33"/>
      <c r="E64" s="33"/>
      <c r="F64" s="25"/>
    </row>
    <row r="65" spans="1:6" s="17" customFormat="1" ht="16.5" customHeight="1">
      <c r="A65" s="113"/>
      <c r="B65" s="32"/>
      <c r="C65" s="33"/>
      <c r="D65" s="33"/>
      <c r="E65" s="33"/>
      <c r="F65" s="25"/>
    </row>
    <row r="66" spans="1:6" s="17" customFormat="1" ht="16.5" customHeight="1">
      <c r="A66" s="113"/>
      <c r="B66" s="237" t="s">
        <v>139</v>
      </c>
      <c r="C66" s="237"/>
      <c r="D66" s="7"/>
      <c r="E66" s="7"/>
      <c r="F66" s="25"/>
    </row>
    <row r="67" spans="1:6" s="17" customFormat="1" ht="38.25">
      <c r="A67" s="113"/>
      <c r="B67" s="8" t="s">
        <v>2</v>
      </c>
      <c r="C67" s="9" t="str">
        <f>C12</f>
        <v>Necesidades Adicionales                     2014-2015</v>
      </c>
      <c r="D67" s="9" t="s">
        <v>3</v>
      </c>
      <c r="E67" s="238" t="s">
        <v>4</v>
      </c>
      <c r="F67" s="239"/>
    </row>
    <row r="68" spans="1:6" s="17" customFormat="1" ht="16.5" customHeight="1">
      <c r="A68" s="113"/>
      <c r="B68" s="45" t="s">
        <v>36</v>
      </c>
      <c r="C68" s="19"/>
      <c r="D68" s="19"/>
      <c r="E68" s="19"/>
      <c r="F68" s="20"/>
    </row>
    <row r="69" spans="1:6" s="17" customFormat="1" ht="16.5" customHeight="1">
      <c r="A69" s="113"/>
      <c r="B69" s="43" t="s">
        <v>173</v>
      </c>
      <c r="C69" s="19"/>
      <c r="D69" s="19"/>
      <c r="E69" s="19"/>
      <c r="F69" s="20"/>
    </row>
    <row r="70" spans="1:6" s="17" customFormat="1" ht="16.5" customHeight="1">
      <c r="A70" s="113"/>
      <c r="B70" s="43" t="s">
        <v>37</v>
      </c>
      <c r="C70" s="19"/>
      <c r="D70" s="19"/>
      <c r="E70" s="19"/>
      <c r="F70" s="20"/>
    </row>
    <row r="71" spans="1:6" s="17" customFormat="1" ht="16.5" customHeight="1">
      <c r="A71" s="113"/>
      <c r="B71" s="43" t="s">
        <v>38</v>
      </c>
      <c r="C71" s="19"/>
      <c r="D71" s="19"/>
      <c r="E71" s="19"/>
      <c r="F71" s="20"/>
    </row>
    <row r="72" spans="1:6" s="17" customFormat="1" ht="16.5" customHeight="1">
      <c r="A72" s="113"/>
      <c r="B72" s="43" t="s">
        <v>39</v>
      </c>
      <c r="C72" s="19"/>
      <c r="D72" s="19"/>
      <c r="E72" s="19"/>
      <c r="F72" s="20"/>
    </row>
    <row r="73" spans="1:6" s="17" customFormat="1" ht="16.5" customHeight="1">
      <c r="A73" s="113"/>
      <c r="B73" s="43" t="s">
        <v>40</v>
      </c>
      <c r="C73" s="19"/>
      <c r="D73" s="19"/>
      <c r="E73" s="19"/>
      <c r="F73" s="20"/>
    </row>
    <row r="74" spans="1:6" s="17" customFormat="1" ht="16.5" customHeight="1">
      <c r="A74" s="113"/>
      <c r="B74" s="43" t="s">
        <v>41</v>
      </c>
      <c r="C74" s="19"/>
      <c r="D74" s="19"/>
      <c r="E74" s="19"/>
      <c r="F74" s="20"/>
    </row>
    <row r="75" spans="1:6" s="17" customFormat="1" ht="16.5" customHeight="1">
      <c r="A75" s="113"/>
      <c r="B75" s="43" t="s">
        <v>42</v>
      </c>
      <c r="C75" s="19"/>
      <c r="D75" s="19"/>
      <c r="E75" s="19"/>
      <c r="F75" s="20"/>
    </row>
    <row r="76" spans="1:6" s="17" customFormat="1" ht="16.5" customHeight="1">
      <c r="A76" s="113"/>
      <c r="B76" s="45" t="s">
        <v>172</v>
      </c>
      <c r="C76" s="19"/>
      <c r="D76" s="19"/>
      <c r="E76" s="19"/>
      <c r="F76" s="20"/>
    </row>
    <row r="77" spans="1:6" s="17" customFormat="1" ht="16.5" customHeight="1">
      <c r="A77" s="113"/>
      <c r="B77" s="102" t="s">
        <v>168</v>
      </c>
      <c r="C77" s="19"/>
      <c r="D77" s="19"/>
      <c r="E77" s="19"/>
      <c r="F77" s="20"/>
    </row>
    <row r="78" spans="1:6" s="17" customFormat="1" ht="16.5" customHeight="1">
      <c r="A78" s="113"/>
      <c r="B78" s="43" t="s">
        <v>43</v>
      </c>
      <c r="C78" s="19"/>
      <c r="D78" s="19"/>
      <c r="E78" s="19"/>
      <c r="F78" s="20"/>
    </row>
    <row r="79" spans="1:6" s="17" customFormat="1" ht="16.5" customHeight="1">
      <c r="A79" s="113"/>
      <c r="B79" s="43" t="s">
        <v>44</v>
      </c>
      <c r="C79" s="19"/>
      <c r="D79" s="19"/>
      <c r="E79" s="19"/>
      <c r="F79" s="20"/>
    </row>
    <row r="80" spans="1:6" s="17" customFormat="1" ht="16.5" customHeight="1">
      <c r="A80" s="113"/>
      <c r="B80" s="45" t="s">
        <v>45</v>
      </c>
      <c r="C80" s="19"/>
      <c r="D80" s="19"/>
      <c r="E80" s="19"/>
      <c r="F80" s="20"/>
    </row>
    <row r="81" spans="1:6" s="17" customFormat="1" ht="16.5" customHeight="1">
      <c r="A81" s="113"/>
      <c r="B81" s="43" t="s">
        <v>46</v>
      </c>
      <c r="C81" s="19"/>
      <c r="D81" s="19"/>
      <c r="E81" s="19"/>
      <c r="F81" s="20"/>
    </row>
    <row r="82" spans="1:6" s="17" customFormat="1" ht="16.5" customHeight="1">
      <c r="A82" s="113"/>
      <c r="B82" s="43" t="s">
        <v>47</v>
      </c>
      <c r="C82" s="19"/>
      <c r="D82" s="19"/>
      <c r="E82" s="19"/>
      <c r="F82" s="20"/>
    </row>
    <row r="83" spans="1:6" s="17" customFormat="1" ht="16.5" customHeight="1">
      <c r="A83" s="113"/>
      <c r="B83" s="43" t="s">
        <v>48</v>
      </c>
      <c r="C83" s="19"/>
      <c r="D83" s="19"/>
      <c r="E83" s="19"/>
      <c r="F83" s="20"/>
    </row>
    <row r="84" spans="1:6" s="17" customFormat="1" ht="16.5" customHeight="1">
      <c r="A84" s="113"/>
      <c r="B84" s="43" t="s">
        <v>49</v>
      </c>
      <c r="C84" s="19"/>
      <c r="D84" s="19"/>
      <c r="E84" s="19"/>
      <c r="F84" s="20"/>
    </row>
    <row r="85" spans="1:6" s="17" customFormat="1" ht="16.5" customHeight="1">
      <c r="A85" s="113"/>
      <c r="B85" s="46" t="s">
        <v>50</v>
      </c>
      <c r="C85" s="19"/>
      <c r="D85" s="19"/>
      <c r="E85" s="19"/>
      <c r="F85" s="20"/>
    </row>
    <row r="86" spans="1:6" s="17" customFormat="1" ht="16.5" customHeight="1">
      <c r="A86" s="113"/>
      <c r="B86" s="43" t="s">
        <v>51</v>
      </c>
      <c r="C86" s="19"/>
      <c r="D86" s="19"/>
      <c r="E86" s="19"/>
      <c r="F86" s="20"/>
    </row>
    <row r="87" spans="1:6" s="17" customFormat="1" ht="16.5" customHeight="1">
      <c r="A87" s="113"/>
      <c r="B87" s="43" t="s">
        <v>52</v>
      </c>
      <c r="C87" s="19"/>
      <c r="D87" s="19"/>
      <c r="E87" s="19"/>
      <c r="F87" s="20"/>
    </row>
    <row r="88" spans="1:6" s="17" customFormat="1" ht="16.5" customHeight="1">
      <c r="A88" s="113"/>
      <c r="B88" s="43" t="s">
        <v>53</v>
      </c>
      <c r="C88" s="19"/>
      <c r="D88" s="19"/>
      <c r="E88" s="19"/>
      <c r="F88" s="20"/>
    </row>
    <row r="89" spans="1:6" s="17" customFormat="1" ht="16.5" customHeight="1">
      <c r="A89" s="113"/>
      <c r="B89" s="45" t="s">
        <v>54</v>
      </c>
      <c r="C89" s="19"/>
      <c r="D89" s="19"/>
      <c r="E89" s="19"/>
      <c r="F89" s="20"/>
    </row>
    <row r="90" spans="1:6" s="17" customFormat="1" ht="16.5" customHeight="1">
      <c r="A90" s="113"/>
      <c r="B90" s="43" t="s">
        <v>55</v>
      </c>
      <c r="C90" s="19"/>
      <c r="D90" s="19"/>
      <c r="E90" s="19"/>
      <c r="F90" s="20"/>
    </row>
    <row r="91" spans="1:6" s="17" customFormat="1" ht="16.5" customHeight="1">
      <c r="A91" s="113"/>
      <c r="B91" s="43" t="s">
        <v>56</v>
      </c>
      <c r="C91" s="19"/>
      <c r="D91" s="19"/>
      <c r="E91" s="19"/>
      <c r="F91" s="20"/>
    </row>
    <row r="92" spans="1:6" s="17" customFormat="1" ht="16.5" customHeight="1">
      <c r="A92" s="113"/>
      <c r="B92" s="43" t="s">
        <v>57</v>
      </c>
      <c r="C92" s="19"/>
      <c r="D92" s="19"/>
      <c r="E92" s="19"/>
      <c r="F92" s="20"/>
    </row>
    <row r="93" spans="1:6" s="17" customFormat="1" ht="16.5" customHeight="1">
      <c r="A93" s="113"/>
      <c r="B93" s="102" t="s">
        <v>169</v>
      </c>
      <c r="C93" s="19"/>
      <c r="D93" s="19"/>
      <c r="E93" s="19"/>
      <c r="F93" s="20"/>
    </row>
    <row r="94" spans="1:6" s="17" customFormat="1" ht="16.5" customHeight="1">
      <c r="A94" s="113"/>
      <c r="B94" s="101" t="s">
        <v>170</v>
      </c>
      <c r="C94" s="19"/>
      <c r="D94" s="19"/>
      <c r="E94" s="19"/>
      <c r="F94" s="20"/>
    </row>
    <row r="95" spans="1:6" s="17" customFormat="1" ht="16.5" customHeight="1">
      <c r="A95" s="113"/>
      <c r="B95" s="44"/>
      <c r="C95" s="19"/>
      <c r="D95" s="19"/>
      <c r="E95" s="19"/>
      <c r="F95" s="20"/>
    </row>
    <row r="96" spans="1:6" s="53" customFormat="1" ht="25.5">
      <c r="A96" s="114"/>
      <c r="B96" s="51" t="s">
        <v>136</v>
      </c>
      <c r="C96" s="52">
        <f>SUM(C68:C95)</f>
        <v>0</v>
      </c>
      <c r="D96" s="52">
        <f>SUM(D68:D95)</f>
        <v>0</v>
      </c>
      <c r="E96" s="52"/>
      <c r="F96" s="13"/>
    </row>
    <row r="97" spans="1:6" s="17" customFormat="1" ht="16.5" customHeight="1">
      <c r="A97" s="113"/>
      <c r="B97" s="34"/>
      <c r="C97" s="33"/>
      <c r="D97" s="33"/>
      <c r="E97" s="33"/>
      <c r="F97" s="25"/>
    </row>
    <row r="98" spans="1:6" s="17" customFormat="1" ht="16.5" customHeight="1">
      <c r="A98" s="113"/>
      <c r="B98" s="34"/>
      <c r="C98" s="33"/>
      <c r="D98" s="33"/>
      <c r="E98" s="33"/>
      <c r="F98" s="25"/>
    </row>
    <row r="99" spans="1:6" s="17" customFormat="1" ht="16.5" customHeight="1">
      <c r="A99" s="113"/>
      <c r="B99" s="237" t="s">
        <v>140</v>
      </c>
      <c r="C99" s="237"/>
      <c r="D99" s="7"/>
      <c r="E99" s="7"/>
      <c r="F99" s="25"/>
    </row>
    <row r="100" spans="1:6" s="17" customFormat="1" ht="38.25">
      <c r="A100" s="113"/>
      <c r="B100" s="8" t="s">
        <v>2</v>
      </c>
      <c r="C100" s="9" t="str">
        <f>C12</f>
        <v>Necesidades Adicionales                     2014-2015</v>
      </c>
      <c r="D100" s="9" t="s">
        <v>3</v>
      </c>
      <c r="E100" s="238" t="s">
        <v>4</v>
      </c>
      <c r="F100" s="239"/>
    </row>
    <row r="101" spans="1:6" s="17" customFormat="1" ht="16.5" customHeight="1">
      <c r="A101" s="113"/>
      <c r="B101" s="45" t="s">
        <v>58</v>
      </c>
      <c r="C101" s="19"/>
      <c r="D101" s="19"/>
      <c r="E101" s="19"/>
      <c r="F101" s="20"/>
    </row>
    <row r="102" spans="1:6" s="17" customFormat="1" ht="16.5" customHeight="1">
      <c r="A102" s="113"/>
      <c r="B102" s="104" t="s">
        <v>59</v>
      </c>
      <c r="C102" s="19"/>
      <c r="D102" s="19"/>
      <c r="E102" s="19"/>
      <c r="F102" s="20"/>
    </row>
    <row r="103" spans="1:6" s="17" customFormat="1" ht="16.5" customHeight="1">
      <c r="A103" s="113"/>
      <c r="B103" s="104" t="s">
        <v>60</v>
      </c>
      <c r="C103" s="19"/>
      <c r="D103" s="19"/>
      <c r="E103" s="19"/>
      <c r="F103" s="20"/>
    </row>
    <row r="104" spans="1:6" s="17" customFormat="1" ht="16.5" customHeight="1">
      <c r="A104" s="113"/>
      <c r="B104" s="104" t="s">
        <v>61</v>
      </c>
      <c r="C104" s="19"/>
      <c r="D104" s="19"/>
      <c r="E104" s="19"/>
      <c r="F104" s="20"/>
    </row>
    <row r="105" spans="1:6" s="17" customFormat="1" ht="16.5" customHeight="1">
      <c r="A105" s="113"/>
      <c r="B105" s="104" t="s">
        <v>62</v>
      </c>
      <c r="C105" s="19"/>
      <c r="D105" s="19"/>
      <c r="E105" s="19"/>
      <c r="F105" s="20"/>
    </row>
    <row r="106" spans="1:6" s="17" customFormat="1" ht="16.5" customHeight="1">
      <c r="A106" s="113"/>
      <c r="B106" s="104" t="s">
        <v>63</v>
      </c>
      <c r="C106" s="19"/>
      <c r="D106" s="19"/>
      <c r="E106" s="19"/>
      <c r="F106" s="20"/>
    </row>
    <row r="107" spans="1:6" s="17" customFormat="1" ht="16.5" customHeight="1">
      <c r="A107" s="113"/>
      <c r="B107" s="104" t="s">
        <v>64</v>
      </c>
      <c r="C107" s="19"/>
      <c r="D107" s="19"/>
      <c r="E107" s="19"/>
      <c r="F107" s="20"/>
    </row>
    <row r="108" spans="1:6" s="17" customFormat="1" ht="16.5" customHeight="1">
      <c r="A108" s="113"/>
      <c r="B108" s="104" t="s">
        <v>65</v>
      </c>
      <c r="C108" s="19"/>
      <c r="D108" s="19"/>
      <c r="E108" s="19"/>
      <c r="F108" s="20"/>
    </row>
    <row r="109" spans="1:6" s="17" customFormat="1" ht="16.5" customHeight="1">
      <c r="A109" s="113"/>
      <c r="B109" s="104" t="s">
        <v>66</v>
      </c>
      <c r="C109" s="19"/>
      <c r="D109" s="19"/>
      <c r="E109" s="19"/>
      <c r="F109" s="20"/>
    </row>
    <row r="110" spans="1:6" s="17" customFormat="1" ht="16.5" customHeight="1">
      <c r="A110" s="113"/>
      <c r="B110" s="104" t="s">
        <v>67</v>
      </c>
      <c r="C110" s="19"/>
      <c r="D110" s="19"/>
      <c r="E110" s="19"/>
      <c r="F110" s="20"/>
    </row>
    <row r="111" spans="1:6" s="17" customFormat="1" ht="16.5" customHeight="1">
      <c r="A111" s="113"/>
      <c r="B111" s="104" t="s">
        <v>68</v>
      </c>
      <c r="C111" s="19"/>
      <c r="D111" s="19"/>
      <c r="E111" s="19"/>
      <c r="F111" s="20"/>
    </row>
    <row r="112" spans="1:6" s="17" customFormat="1" ht="16.5" customHeight="1">
      <c r="A112" s="113"/>
      <c r="B112" s="104" t="s">
        <v>69</v>
      </c>
      <c r="C112" s="19"/>
      <c r="D112" s="19"/>
      <c r="E112" s="19"/>
      <c r="F112" s="20"/>
    </row>
    <row r="113" spans="1:6" s="17" customFormat="1" ht="16.5" customHeight="1">
      <c r="A113" s="113"/>
      <c r="B113" s="104" t="s">
        <v>70</v>
      </c>
      <c r="C113" s="19"/>
      <c r="D113" s="19"/>
      <c r="E113" s="19"/>
      <c r="F113" s="20"/>
    </row>
    <row r="114" spans="1:6" s="17" customFormat="1" ht="16.5" customHeight="1">
      <c r="A114" s="113"/>
      <c r="B114" s="104" t="s">
        <v>71</v>
      </c>
      <c r="C114" s="19"/>
      <c r="D114" s="19"/>
      <c r="E114" s="19"/>
      <c r="F114" s="20"/>
    </row>
    <row r="115" spans="1:6" s="17" customFormat="1" ht="16.5" customHeight="1">
      <c r="A115" s="113"/>
      <c r="B115" s="104" t="s">
        <v>72</v>
      </c>
      <c r="C115" s="19"/>
      <c r="D115" s="19"/>
      <c r="E115" s="19"/>
      <c r="F115" s="20"/>
    </row>
    <row r="116" spans="1:6" s="17" customFormat="1" ht="16.5" customHeight="1">
      <c r="A116" s="113"/>
      <c r="B116" s="104" t="s">
        <v>73</v>
      </c>
      <c r="C116" s="19"/>
      <c r="D116" s="19"/>
      <c r="E116" s="19"/>
      <c r="F116" s="20"/>
    </row>
    <row r="117" spans="1:6" s="17" customFormat="1" ht="16.5" customHeight="1">
      <c r="A117" s="113"/>
      <c r="B117" s="104" t="s">
        <v>74</v>
      </c>
      <c r="C117" s="19"/>
      <c r="D117" s="19"/>
      <c r="E117" s="19"/>
      <c r="F117" s="20"/>
    </row>
    <row r="118" spans="1:6" s="17" customFormat="1" ht="16.5" customHeight="1">
      <c r="A118" s="113"/>
      <c r="B118" s="119" t="s">
        <v>171</v>
      </c>
      <c r="C118" s="19"/>
      <c r="D118" s="19"/>
      <c r="E118" s="19"/>
      <c r="F118" s="20"/>
    </row>
    <row r="119" spans="1:6" s="17" customFormat="1" ht="16.5" customHeight="1">
      <c r="A119" s="113"/>
      <c r="B119" s="105"/>
      <c r="C119" s="19"/>
      <c r="D119" s="19"/>
      <c r="E119" s="19"/>
      <c r="F119" s="20"/>
    </row>
    <row r="120" spans="1:6" s="17" customFormat="1" ht="16.5" customHeight="1">
      <c r="A120" s="113"/>
      <c r="B120" s="105"/>
      <c r="C120" s="19"/>
      <c r="D120" s="19"/>
      <c r="E120" s="19"/>
      <c r="F120" s="20"/>
    </row>
    <row r="121" spans="1:6" s="17" customFormat="1" ht="16.5" customHeight="1">
      <c r="A121" s="113"/>
      <c r="B121" s="105"/>
      <c r="C121" s="19"/>
      <c r="D121" s="19"/>
      <c r="E121" s="19"/>
      <c r="F121" s="20"/>
    </row>
    <row r="122" spans="1:6" s="17" customFormat="1" ht="16.5" customHeight="1">
      <c r="A122" s="113"/>
      <c r="B122" s="105"/>
      <c r="C122" s="19"/>
      <c r="D122" s="19"/>
      <c r="E122" s="19"/>
      <c r="F122" s="20"/>
    </row>
    <row r="123" spans="1:6" s="53" customFormat="1" ht="25.5">
      <c r="A123" s="114"/>
      <c r="B123" s="51" t="s">
        <v>135</v>
      </c>
      <c r="C123" s="52">
        <f>SUM(C101:C122)</f>
        <v>0</v>
      </c>
      <c r="D123" s="52">
        <f>SUM(D101:D122)</f>
        <v>0</v>
      </c>
      <c r="E123" s="52"/>
      <c r="F123" s="10"/>
    </row>
    <row r="124" spans="1:6" s="17" customFormat="1" ht="16.5" customHeight="1">
      <c r="A124" s="113"/>
      <c r="B124" s="106"/>
      <c r="C124" s="62"/>
      <c r="D124" s="62"/>
      <c r="E124" s="62"/>
      <c r="F124" s="25"/>
    </row>
    <row r="125" spans="1:6" s="17" customFormat="1" ht="16.5" customHeight="1">
      <c r="A125" s="113"/>
      <c r="B125" s="106"/>
      <c r="C125" s="62"/>
      <c r="D125" s="62"/>
      <c r="E125" s="62"/>
      <c r="F125" s="25"/>
    </row>
    <row r="126" spans="1:6" s="17" customFormat="1" ht="16.5" customHeight="1">
      <c r="A126" s="113"/>
      <c r="B126" s="237" t="s">
        <v>141</v>
      </c>
      <c r="C126" s="237"/>
      <c r="D126" s="7"/>
      <c r="E126" s="7"/>
      <c r="F126" s="25"/>
    </row>
    <row r="127" spans="1:6" s="17" customFormat="1" ht="38.25">
      <c r="A127" s="113"/>
      <c r="B127" s="8" t="s">
        <v>2</v>
      </c>
      <c r="C127" s="9" t="str">
        <f>C12</f>
        <v>Necesidades Adicionales                     2014-2015</v>
      </c>
      <c r="D127" s="9" t="s">
        <v>3</v>
      </c>
      <c r="E127" s="238" t="s">
        <v>4</v>
      </c>
      <c r="F127" s="239"/>
    </row>
    <row r="128" spans="1:6" s="17" customFormat="1" ht="16.5" customHeight="1">
      <c r="A128" s="113"/>
      <c r="B128" s="45" t="s">
        <v>75</v>
      </c>
      <c r="C128" s="19"/>
      <c r="D128" s="19"/>
      <c r="E128" s="19"/>
      <c r="F128" s="20"/>
    </row>
    <row r="129" spans="1:6" s="17" customFormat="1" ht="16.5" customHeight="1">
      <c r="A129" s="113"/>
      <c r="B129" s="104" t="s">
        <v>76</v>
      </c>
      <c r="C129" s="19"/>
      <c r="D129" s="19"/>
      <c r="E129" s="19"/>
      <c r="F129" s="20"/>
    </row>
    <row r="130" spans="1:6" s="17" customFormat="1" ht="16.5" customHeight="1">
      <c r="A130" s="113"/>
      <c r="B130" s="104" t="s">
        <v>77</v>
      </c>
      <c r="C130" s="19"/>
      <c r="D130" s="19"/>
      <c r="E130" s="19"/>
      <c r="F130" s="20"/>
    </row>
    <row r="131" spans="1:6" s="17" customFormat="1" ht="16.5" customHeight="1">
      <c r="A131" s="113"/>
      <c r="B131" s="104" t="s">
        <v>78</v>
      </c>
      <c r="C131" s="19"/>
      <c r="D131" s="19"/>
      <c r="E131" s="19"/>
      <c r="F131" s="20"/>
    </row>
    <row r="132" spans="1:6" s="17" customFormat="1" ht="16.5" customHeight="1">
      <c r="A132" s="113"/>
      <c r="B132" s="104" t="s">
        <v>79</v>
      </c>
      <c r="C132" s="19"/>
      <c r="D132" s="19"/>
      <c r="E132" s="19"/>
      <c r="F132" s="20"/>
    </row>
    <row r="133" spans="1:6" s="17" customFormat="1" ht="16.5" customHeight="1">
      <c r="A133" s="113"/>
      <c r="B133" s="104" t="s">
        <v>80</v>
      </c>
      <c r="C133" s="19"/>
      <c r="D133" s="19"/>
      <c r="E133" s="19"/>
      <c r="F133" s="20"/>
    </row>
    <row r="134" spans="1:6" s="17" customFormat="1" ht="16.5" customHeight="1">
      <c r="A134" s="113"/>
      <c r="B134" s="104" t="s">
        <v>81</v>
      </c>
      <c r="C134" s="19"/>
      <c r="D134" s="19"/>
      <c r="E134" s="19"/>
      <c r="F134" s="20"/>
    </row>
    <row r="135" spans="1:6" s="17" customFormat="1" ht="16.5" customHeight="1">
      <c r="A135" s="113"/>
      <c r="B135" s="104" t="s">
        <v>82</v>
      </c>
      <c r="C135" s="19"/>
      <c r="D135" s="19"/>
      <c r="E135" s="19"/>
      <c r="F135" s="20"/>
    </row>
    <row r="136" spans="1:6" s="17" customFormat="1" ht="16.5" customHeight="1">
      <c r="A136" s="113"/>
      <c r="B136" s="104" t="s">
        <v>83</v>
      </c>
      <c r="C136" s="19"/>
      <c r="D136" s="19"/>
      <c r="E136" s="19"/>
      <c r="F136" s="20"/>
    </row>
    <row r="137" spans="1:6" s="17" customFormat="1" ht="16.5" customHeight="1">
      <c r="A137" s="113"/>
      <c r="B137" s="104" t="s">
        <v>84</v>
      </c>
      <c r="C137" s="19"/>
      <c r="D137" s="19"/>
      <c r="E137" s="19"/>
      <c r="F137" s="20"/>
    </row>
    <row r="138" spans="1:6" s="17" customFormat="1" ht="16.5" customHeight="1">
      <c r="A138" s="113"/>
      <c r="B138" s="104" t="s">
        <v>85</v>
      </c>
      <c r="C138" s="19"/>
      <c r="D138" s="19"/>
      <c r="E138" s="19"/>
      <c r="F138" s="20"/>
    </row>
    <row r="139" spans="1:6" s="17" customFormat="1" ht="16.5" customHeight="1">
      <c r="A139" s="113"/>
      <c r="B139" s="104" t="s">
        <v>86</v>
      </c>
      <c r="C139" s="19"/>
      <c r="D139" s="19"/>
      <c r="E139" s="19"/>
      <c r="F139" s="20"/>
    </row>
    <row r="140" spans="1:6" s="17" customFormat="1" ht="16.5" customHeight="1">
      <c r="A140" s="113"/>
      <c r="B140" s="104" t="s">
        <v>87</v>
      </c>
      <c r="C140" s="19"/>
      <c r="D140" s="19"/>
      <c r="E140" s="19"/>
      <c r="F140" s="20"/>
    </row>
    <row r="141" spans="1:6" s="17" customFormat="1" ht="16.5" customHeight="1">
      <c r="A141" s="113"/>
      <c r="B141" s="104" t="s">
        <v>88</v>
      </c>
      <c r="C141" s="19"/>
      <c r="D141" s="19"/>
      <c r="E141" s="19"/>
      <c r="F141" s="20"/>
    </row>
    <row r="142" spans="1:6" s="17" customFormat="1" ht="16.5" customHeight="1">
      <c r="A142" s="113"/>
      <c r="B142" s="104" t="s">
        <v>89</v>
      </c>
      <c r="C142" s="19"/>
      <c r="D142" s="19"/>
      <c r="E142" s="19"/>
      <c r="F142" s="20"/>
    </row>
    <row r="143" spans="1:6" s="17" customFormat="1" ht="16.5" customHeight="1">
      <c r="A143" s="113"/>
      <c r="B143" s="104"/>
      <c r="C143" s="19"/>
      <c r="D143" s="19"/>
      <c r="E143" s="19"/>
      <c r="F143" s="20"/>
    </row>
    <row r="144" spans="1:6" s="17" customFormat="1" ht="16.5" customHeight="1">
      <c r="A144" s="113"/>
      <c r="B144" s="104" t="s">
        <v>90</v>
      </c>
      <c r="C144" s="19"/>
      <c r="D144" s="19"/>
      <c r="E144" s="19"/>
      <c r="F144" s="20"/>
    </row>
    <row r="145" spans="1:6" s="17" customFormat="1" ht="16.5" customHeight="1">
      <c r="A145" s="113"/>
      <c r="B145" s="104" t="s">
        <v>91</v>
      </c>
      <c r="C145" s="19"/>
      <c r="D145" s="19"/>
      <c r="E145" s="19"/>
      <c r="F145" s="20"/>
    </row>
    <row r="146" spans="1:6" s="17" customFormat="1" ht="16.5" customHeight="1">
      <c r="A146" s="113"/>
      <c r="B146" s="104" t="s">
        <v>92</v>
      </c>
      <c r="C146" s="19"/>
      <c r="D146" s="19"/>
      <c r="E146" s="19"/>
      <c r="F146" s="20"/>
    </row>
    <row r="147" spans="1:6" s="17" customFormat="1" ht="16.5" customHeight="1">
      <c r="A147" s="113"/>
      <c r="B147" s="119" t="s">
        <v>171</v>
      </c>
      <c r="C147" s="19"/>
      <c r="D147" s="19"/>
      <c r="E147" s="19"/>
      <c r="F147" s="20"/>
    </row>
    <row r="148" spans="1:6" s="17" customFormat="1" ht="16.5" customHeight="1">
      <c r="A148" s="113"/>
      <c r="B148" s="107"/>
      <c r="C148" s="19"/>
      <c r="D148" s="19"/>
      <c r="E148" s="19"/>
      <c r="F148" s="20"/>
    </row>
    <row r="149" spans="1:6" s="17" customFormat="1" ht="16.5" customHeight="1">
      <c r="A149" s="113"/>
      <c r="B149" s="107"/>
      <c r="C149" s="19"/>
      <c r="D149" s="19"/>
      <c r="E149" s="19"/>
      <c r="F149" s="20"/>
    </row>
    <row r="150" spans="1:6" s="17" customFormat="1" ht="16.5" customHeight="1">
      <c r="A150" s="113"/>
      <c r="B150" s="107"/>
      <c r="C150" s="19"/>
      <c r="D150" s="19"/>
      <c r="E150" s="19"/>
      <c r="F150" s="20"/>
    </row>
    <row r="151" spans="1:6" s="53" customFormat="1" ht="16.5" customHeight="1">
      <c r="A151" s="114"/>
      <c r="B151" s="107"/>
      <c r="C151" s="19"/>
      <c r="D151" s="19"/>
      <c r="E151" s="19"/>
      <c r="F151" s="20"/>
    </row>
    <row r="152" spans="1:6" s="17" customFormat="1" ht="25.5">
      <c r="A152" s="113"/>
      <c r="B152" s="51" t="s">
        <v>93</v>
      </c>
      <c r="C152" s="52">
        <f>SUM(C128:C151)</f>
        <v>0</v>
      </c>
      <c r="D152" s="52">
        <f>SUM(D128:D151)</f>
        <v>0</v>
      </c>
      <c r="E152" s="52"/>
      <c r="F152" s="10"/>
    </row>
    <row r="153" spans="1:6" s="17" customFormat="1" ht="16.5" customHeight="1">
      <c r="A153" s="113"/>
      <c r="B153" s="106"/>
      <c r="C153" s="62"/>
      <c r="D153" s="62"/>
      <c r="E153" s="62"/>
      <c r="F153" s="25"/>
    </row>
    <row r="154" spans="1:6" s="17" customFormat="1" ht="16.5" customHeight="1">
      <c r="A154" s="113"/>
      <c r="C154" s="62"/>
      <c r="D154" s="62"/>
      <c r="E154" s="62"/>
      <c r="F154" s="25"/>
    </row>
    <row r="155" spans="1:6" s="17" customFormat="1">
      <c r="A155" s="113"/>
      <c r="B155" s="232" t="s">
        <v>142</v>
      </c>
      <c r="C155" s="232"/>
      <c r="D155" s="232"/>
      <c r="E155" s="6"/>
      <c r="F155" s="112"/>
    </row>
    <row r="156" spans="1:6" s="17" customFormat="1" ht="38.25">
      <c r="A156" s="113"/>
      <c r="B156" s="8" t="s">
        <v>2</v>
      </c>
      <c r="C156" s="9" t="str">
        <f>C12</f>
        <v>Necesidades Adicionales                     2014-2015</v>
      </c>
      <c r="D156" s="9" t="s">
        <v>3</v>
      </c>
      <c r="E156" s="238" t="s">
        <v>4</v>
      </c>
      <c r="F156" s="239"/>
    </row>
    <row r="157" spans="1:6" s="17" customFormat="1" ht="16.5" customHeight="1">
      <c r="A157" s="113"/>
      <c r="B157" s="104" t="s">
        <v>94</v>
      </c>
      <c r="C157" s="19"/>
      <c r="D157" s="19"/>
      <c r="E157" s="19"/>
      <c r="F157" s="20"/>
    </row>
    <row r="158" spans="1:6" s="17" customFormat="1" ht="16.5" customHeight="1">
      <c r="A158" s="113"/>
      <c r="B158" s="104" t="s">
        <v>95</v>
      </c>
      <c r="C158" s="19"/>
      <c r="D158" s="19"/>
      <c r="E158" s="19"/>
      <c r="F158" s="20"/>
    </row>
    <row r="159" spans="1:6" s="17" customFormat="1" ht="16.5" customHeight="1">
      <c r="A159" s="113"/>
      <c r="B159" s="104" t="s">
        <v>96</v>
      </c>
      <c r="C159" s="19"/>
      <c r="D159" s="19"/>
      <c r="E159" s="19"/>
      <c r="F159" s="20"/>
    </row>
    <row r="160" spans="1:6" s="17" customFormat="1" ht="16.5" customHeight="1">
      <c r="A160" s="113"/>
      <c r="B160" s="104" t="s">
        <v>97</v>
      </c>
      <c r="C160" s="19"/>
      <c r="D160" s="19"/>
      <c r="E160" s="19"/>
      <c r="F160" s="20"/>
    </row>
    <row r="161" spans="1:6" s="17" customFormat="1" ht="16.5" customHeight="1">
      <c r="A161" s="113"/>
      <c r="B161" s="104" t="s">
        <v>98</v>
      </c>
      <c r="C161" s="19"/>
      <c r="D161" s="19"/>
      <c r="E161" s="19"/>
      <c r="F161" s="20"/>
    </row>
    <row r="162" spans="1:6" s="17" customFormat="1" ht="16.5" customHeight="1">
      <c r="A162" s="113"/>
      <c r="B162" s="104" t="s">
        <v>99</v>
      </c>
      <c r="C162" s="19"/>
      <c r="D162" s="19"/>
      <c r="E162" s="19"/>
      <c r="F162" s="20"/>
    </row>
    <row r="163" spans="1:6" s="17" customFormat="1" ht="16.5" customHeight="1">
      <c r="A163" s="113"/>
      <c r="B163" s="105"/>
      <c r="C163" s="19"/>
      <c r="D163" s="19"/>
      <c r="E163" s="19"/>
      <c r="F163" s="20"/>
    </row>
    <row r="164" spans="1:6" s="17" customFormat="1" ht="16.5" customHeight="1">
      <c r="A164" s="113"/>
      <c r="B164" s="105"/>
      <c r="C164" s="19"/>
      <c r="D164" s="19"/>
      <c r="E164" s="19"/>
      <c r="F164" s="20"/>
    </row>
    <row r="165" spans="1:6" s="17" customFormat="1" ht="16.5" customHeight="1">
      <c r="A165" s="113"/>
      <c r="B165" s="105"/>
      <c r="C165" s="19"/>
      <c r="D165" s="19"/>
      <c r="E165" s="19"/>
      <c r="F165" s="20"/>
    </row>
    <row r="166" spans="1:6" s="17" customFormat="1" ht="16.5" customHeight="1">
      <c r="A166" s="113"/>
      <c r="B166" s="105"/>
      <c r="C166" s="19"/>
      <c r="D166" s="19"/>
      <c r="E166" s="19"/>
      <c r="F166" s="20"/>
    </row>
    <row r="167" spans="1:6" s="17" customFormat="1" ht="16.5" customHeight="1">
      <c r="A167" s="113"/>
      <c r="B167" s="105"/>
      <c r="C167" s="19"/>
      <c r="D167" s="19"/>
      <c r="E167" s="19"/>
      <c r="F167" s="20"/>
    </row>
    <row r="168" spans="1:6" s="17" customFormat="1" ht="16.5" customHeight="1">
      <c r="A168" s="113"/>
      <c r="B168" s="105"/>
      <c r="C168" s="19"/>
      <c r="D168" s="19"/>
      <c r="E168" s="19"/>
      <c r="F168" s="20"/>
    </row>
    <row r="169" spans="1:6" s="17" customFormat="1" ht="16.5" customHeight="1">
      <c r="A169" s="113"/>
      <c r="B169" s="105"/>
      <c r="C169" s="19"/>
      <c r="D169" s="19"/>
      <c r="E169" s="19"/>
      <c r="F169" s="20"/>
    </row>
    <row r="170" spans="1:6" s="17" customFormat="1" ht="16.5" customHeight="1">
      <c r="A170" s="113"/>
      <c r="B170" s="105"/>
      <c r="C170" s="19"/>
      <c r="D170" s="19"/>
      <c r="E170" s="19"/>
      <c r="F170" s="20"/>
    </row>
    <row r="171" spans="1:6" s="17" customFormat="1" ht="16.5" customHeight="1">
      <c r="A171" s="113"/>
      <c r="B171" s="105"/>
      <c r="C171" s="19"/>
      <c r="D171" s="19"/>
      <c r="E171" s="19"/>
      <c r="F171" s="20"/>
    </row>
    <row r="172" spans="1:6" s="53" customFormat="1" ht="17.25" customHeight="1">
      <c r="A172" s="114"/>
      <c r="B172" s="105"/>
      <c r="C172" s="19"/>
      <c r="D172" s="19"/>
      <c r="E172" s="19"/>
      <c r="F172" s="20"/>
    </row>
    <row r="173" spans="1:6" s="17" customFormat="1" ht="25.5">
      <c r="A173" s="113"/>
      <c r="B173" s="51" t="s">
        <v>100</v>
      </c>
      <c r="C173" s="52">
        <f>SUM(C157:C172)</f>
        <v>0</v>
      </c>
      <c r="D173" s="52">
        <f>SUM(D157:D172)</f>
        <v>0</v>
      </c>
      <c r="E173" s="52"/>
      <c r="F173" s="10"/>
    </row>
    <row r="174" spans="1:6" s="17" customFormat="1" ht="16.5" customHeight="1">
      <c r="A174" s="113"/>
      <c r="B174" s="36"/>
      <c r="C174" s="24"/>
      <c r="D174" s="24"/>
      <c r="E174" s="24"/>
      <c r="F174" s="25"/>
    </row>
    <row r="175" spans="1:6" s="17" customFormat="1" ht="16.5" customHeight="1">
      <c r="A175" s="113"/>
      <c r="C175" s="24"/>
      <c r="D175" s="24"/>
      <c r="E175" s="24"/>
      <c r="F175" s="25"/>
    </row>
    <row r="176" spans="1:6" s="17" customFormat="1">
      <c r="A176" s="113"/>
      <c r="B176" s="232" t="s">
        <v>101</v>
      </c>
      <c r="C176" s="232"/>
      <c r="D176" s="7"/>
      <c r="E176" s="7"/>
      <c r="F176" s="25"/>
    </row>
    <row r="177" spans="1:6" s="17" customFormat="1" ht="38.25">
      <c r="A177" s="113"/>
      <c r="B177" s="8" t="s">
        <v>2</v>
      </c>
      <c r="C177" s="9" t="str">
        <f>C12</f>
        <v>Necesidades Adicionales                     2014-2015</v>
      </c>
      <c r="D177" s="9" t="s">
        <v>3</v>
      </c>
      <c r="E177" s="238" t="s">
        <v>4</v>
      </c>
      <c r="F177" s="239"/>
    </row>
    <row r="178" spans="1:6" s="17" customFormat="1" ht="16.5" customHeight="1">
      <c r="A178" s="113"/>
      <c r="B178" s="104" t="s">
        <v>102</v>
      </c>
      <c r="C178" s="19"/>
      <c r="D178" s="19"/>
      <c r="E178" s="19"/>
      <c r="F178" s="20"/>
    </row>
    <row r="179" spans="1:6" s="17" customFormat="1" ht="16.5" customHeight="1">
      <c r="A179" s="113"/>
      <c r="B179" s="104" t="s">
        <v>103</v>
      </c>
      <c r="C179" s="19"/>
      <c r="D179" s="19"/>
      <c r="E179" s="19"/>
      <c r="F179" s="20"/>
    </row>
    <row r="180" spans="1:6" s="17" customFormat="1" ht="16.5" customHeight="1">
      <c r="A180" s="113"/>
      <c r="B180" s="104" t="s">
        <v>104</v>
      </c>
      <c r="C180" s="19"/>
      <c r="D180" s="19"/>
      <c r="E180" s="19"/>
      <c r="F180" s="20"/>
    </row>
    <row r="181" spans="1:6" s="17" customFormat="1" ht="16.5" customHeight="1">
      <c r="A181" s="113"/>
      <c r="B181" s="104" t="s">
        <v>105</v>
      </c>
      <c r="C181" s="19"/>
      <c r="D181" s="19"/>
      <c r="E181" s="19"/>
      <c r="F181" s="20"/>
    </row>
    <row r="182" spans="1:6" s="17" customFormat="1" ht="16.5" customHeight="1">
      <c r="A182" s="113"/>
      <c r="B182" s="104" t="s">
        <v>106</v>
      </c>
      <c r="C182" s="19"/>
      <c r="D182" s="19"/>
      <c r="E182" s="19"/>
      <c r="F182" s="20"/>
    </row>
    <row r="183" spans="1:6" s="17" customFormat="1" ht="16.5" customHeight="1">
      <c r="A183" s="113"/>
      <c r="B183" s="104" t="s">
        <v>107</v>
      </c>
      <c r="C183" s="19"/>
      <c r="D183" s="19"/>
      <c r="E183" s="19"/>
      <c r="F183" s="20"/>
    </row>
    <row r="184" spans="1:6" s="17" customFormat="1" ht="16.5" customHeight="1">
      <c r="A184" s="113"/>
      <c r="B184" s="104" t="s">
        <v>108</v>
      </c>
      <c r="C184" s="19"/>
      <c r="D184" s="19"/>
      <c r="E184" s="19"/>
      <c r="F184" s="20"/>
    </row>
    <row r="185" spans="1:6" s="17" customFormat="1" ht="16.5" customHeight="1">
      <c r="A185" s="113"/>
      <c r="B185" s="104" t="s">
        <v>109</v>
      </c>
      <c r="C185" s="19"/>
      <c r="D185" s="19"/>
      <c r="E185" s="19"/>
      <c r="F185" s="20"/>
    </row>
    <row r="186" spans="1:6" s="17" customFormat="1" ht="16.5" customHeight="1">
      <c r="A186" s="113"/>
      <c r="B186" s="104" t="s">
        <v>110</v>
      </c>
      <c r="C186" s="19"/>
      <c r="D186" s="19"/>
      <c r="E186" s="19"/>
      <c r="F186" s="20"/>
    </row>
    <row r="187" spans="1:6" s="17" customFormat="1" ht="16.5" customHeight="1">
      <c r="A187" s="113"/>
      <c r="B187" s="104" t="s">
        <v>111</v>
      </c>
      <c r="C187" s="19"/>
      <c r="D187" s="19"/>
      <c r="E187" s="19"/>
      <c r="F187" s="20"/>
    </row>
    <row r="188" spans="1:6" s="17" customFormat="1" ht="16.5" customHeight="1">
      <c r="A188" s="113"/>
      <c r="B188" s="104" t="s">
        <v>112</v>
      </c>
      <c r="C188" s="19"/>
      <c r="D188" s="19"/>
      <c r="E188" s="19"/>
      <c r="F188" s="20"/>
    </row>
    <row r="189" spans="1:6" s="17" customFormat="1" ht="16.5" customHeight="1">
      <c r="A189" s="113"/>
      <c r="B189" s="104" t="s">
        <v>113</v>
      </c>
      <c r="C189" s="19"/>
      <c r="D189" s="19"/>
      <c r="E189" s="19"/>
      <c r="F189" s="20"/>
    </row>
    <row r="190" spans="1:6" s="17" customFormat="1" ht="16.5" customHeight="1">
      <c r="A190" s="113"/>
      <c r="B190" s="104" t="s">
        <v>114</v>
      </c>
      <c r="C190" s="19"/>
      <c r="D190" s="19"/>
      <c r="E190" s="19"/>
      <c r="F190" s="20"/>
    </row>
    <row r="191" spans="1:6" s="17" customFormat="1" ht="16.5" customHeight="1">
      <c r="A191" s="113"/>
      <c r="B191" s="104" t="s">
        <v>115</v>
      </c>
      <c r="C191" s="19"/>
      <c r="D191" s="19"/>
      <c r="E191" s="19"/>
      <c r="F191" s="20"/>
    </row>
    <row r="192" spans="1:6" s="17" customFormat="1" ht="16.5" customHeight="1">
      <c r="A192" s="113"/>
      <c r="B192" s="105"/>
      <c r="C192" s="19"/>
      <c r="D192" s="19"/>
      <c r="E192" s="19"/>
      <c r="F192" s="20"/>
    </row>
    <row r="193" spans="1:6" s="17" customFormat="1" ht="16.5" customHeight="1">
      <c r="A193" s="113"/>
      <c r="B193" s="105"/>
      <c r="C193" s="19"/>
      <c r="D193" s="19"/>
      <c r="E193" s="19"/>
      <c r="F193" s="20"/>
    </row>
    <row r="194" spans="1:6" s="17" customFormat="1" ht="16.5" customHeight="1">
      <c r="A194" s="113"/>
      <c r="B194" s="105"/>
      <c r="C194" s="19"/>
      <c r="D194" s="19"/>
      <c r="E194" s="19"/>
      <c r="F194" s="20"/>
    </row>
    <row r="195" spans="1:6" s="17" customFormat="1" ht="16.5" customHeight="1">
      <c r="A195" s="113"/>
      <c r="B195" s="105"/>
      <c r="C195" s="19"/>
      <c r="D195" s="19"/>
      <c r="E195" s="19"/>
      <c r="F195" s="20"/>
    </row>
    <row r="196" spans="1:6" s="17" customFormat="1" ht="16.5" customHeight="1">
      <c r="A196" s="113"/>
      <c r="B196" s="105"/>
      <c r="C196" s="19"/>
      <c r="D196" s="19"/>
      <c r="E196" s="19"/>
      <c r="F196" s="20"/>
    </row>
    <row r="197" spans="1:6" s="17" customFormat="1" ht="16.5" customHeight="1">
      <c r="A197" s="113"/>
      <c r="B197" s="105"/>
      <c r="C197" s="19"/>
      <c r="D197" s="19"/>
      <c r="E197" s="19"/>
      <c r="F197" s="20"/>
    </row>
    <row r="198" spans="1:6" s="17" customFormat="1" ht="16.5" customHeight="1">
      <c r="A198" s="113"/>
      <c r="B198" s="105"/>
      <c r="C198" s="19"/>
      <c r="D198" s="19"/>
      <c r="E198" s="19"/>
      <c r="F198" s="20"/>
    </row>
    <row r="199" spans="1:6" s="17" customFormat="1" ht="16.5" customHeight="1">
      <c r="A199" s="113"/>
      <c r="B199" s="105"/>
      <c r="C199" s="19"/>
      <c r="D199" s="19"/>
      <c r="E199" s="19"/>
      <c r="F199" s="20"/>
    </row>
    <row r="200" spans="1:6" s="17" customFormat="1" ht="16.5" customHeight="1">
      <c r="A200" s="113"/>
      <c r="B200" s="105"/>
      <c r="C200" s="19"/>
      <c r="D200" s="19"/>
      <c r="E200" s="19"/>
      <c r="F200" s="20"/>
    </row>
    <row r="201" spans="1:6" s="53" customFormat="1" ht="17.25" customHeight="1">
      <c r="A201" s="114"/>
      <c r="B201" s="105"/>
      <c r="C201" s="19"/>
      <c r="D201" s="19"/>
      <c r="E201" s="19"/>
      <c r="F201" s="20"/>
    </row>
    <row r="202" spans="1:6" s="17" customFormat="1" ht="25.5" customHeight="1">
      <c r="A202" s="113"/>
      <c r="B202" s="12" t="s">
        <v>116</v>
      </c>
      <c r="C202" s="52">
        <f>SUM(C178:C201)</f>
        <v>0</v>
      </c>
      <c r="D202" s="52">
        <f>SUM(D178:D201)</f>
        <v>0</v>
      </c>
      <c r="E202" s="52"/>
      <c r="F202" s="10"/>
    </row>
    <row r="203" spans="1:6" s="17" customFormat="1" ht="16.5" customHeight="1">
      <c r="A203" s="113"/>
      <c r="F203" s="25"/>
    </row>
    <row r="204" spans="1:6" s="17" customFormat="1" ht="16.5" customHeight="1">
      <c r="A204" s="113"/>
      <c r="F204" s="25"/>
    </row>
    <row r="205" spans="1:6" s="17" customFormat="1" ht="16.5" customHeight="1">
      <c r="A205" s="113"/>
      <c r="B205" s="37" t="s">
        <v>143</v>
      </c>
      <c r="C205" s="37"/>
      <c r="D205" s="32"/>
      <c r="E205" s="32"/>
      <c r="F205" s="25"/>
    </row>
    <row r="206" spans="1:6" s="17" customFormat="1" ht="38.25">
      <c r="A206" s="113"/>
      <c r="B206" s="47" t="s">
        <v>2</v>
      </c>
      <c r="C206" s="48" t="str">
        <f>C12</f>
        <v>Necesidades Adicionales                     2014-2015</v>
      </c>
      <c r="D206" s="48" t="s">
        <v>3</v>
      </c>
      <c r="E206" s="122"/>
      <c r="F206" s="15"/>
    </row>
    <row r="207" spans="1:6" s="17" customFormat="1" ht="16.5" customHeight="1">
      <c r="A207" s="113"/>
      <c r="B207" s="108" t="s">
        <v>117</v>
      </c>
      <c r="C207" s="63">
        <f>C28+C63+C96</f>
        <v>0</v>
      </c>
      <c r="D207" s="63">
        <f>D28+D63+D96</f>
        <v>0</v>
      </c>
      <c r="E207" s="127"/>
      <c r="F207" s="38"/>
    </row>
    <row r="208" spans="1:6" s="17" customFormat="1" ht="16.5" customHeight="1">
      <c r="A208" s="113"/>
      <c r="B208" s="108" t="s">
        <v>118</v>
      </c>
      <c r="C208" s="63">
        <f>C29+C123</f>
        <v>0</v>
      </c>
      <c r="D208" s="63">
        <f>D29+D123</f>
        <v>0</v>
      </c>
      <c r="E208" s="127"/>
      <c r="F208" s="38"/>
    </row>
    <row r="209" spans="1:7" s="17" customFormat="1" ht="16.5" customHeight="1">
      <c r="A209" s="113"/>
      <c r="B209" s="108" t="s">
        <v>119</v>
      </c>
      <c r="C209" s="63">
        <f>C30+C152</f>
        <v>0</v>
      </c>
      <c r="D209" s="63">
        <f>D30+D152</f>
        <v>0</v>
      </c>
      <c r="E209" s="127"/>
      <c r="F209" s="38"/>
    </row>
    <row r="210" spans="1:7" s="17" customFormat="1" ht="16.5" customHeight="1">
      <c r="A210" s="113"/>
      <c r="B210" s="108" t="s">
        <v>120</v>
      </c>
      <c r="C210" s="63">
        <f>C173</f>
        <v>0</v>
      </c>
      <c r="D210" s="63">
        <f>D173</f>
        <v>0</v>
      </c>
      <c r="E210" s="127"/>
      <c r="F210" s="38"/>
    </row>
    <row r="211" spans="1:7" s="21" customFormat="1" ht="16.5" customHeight="1">
      <c r="A211" s="54"/>
      <c r="B211" s="108" t="s">
        <v>121</v>
      </c>
      <c r="C211" s="63">
        <f>C202</f>
        <v>0</v>
      </c>
      <c r="D211" s="63">
        <f>D202</f>
        <v>0</v>
      </c>
      <c r="E211" s="127"/>
      <c r="F211" s="38"/>
    </row>
    <row r="212" spans="1:7" s="17" customFormat="1" ht="16.5" customHeight="1">
      <c r="A212" s="113"/>
      <c r="B212" s="49" t="s">
        <v>122</v>
      </c>
      <c r="C212" s="50">
        <f>SUM(C207:C211)</f>
        <v>0</v>
      </c>
      <c r="D212" s="50">
        <f>SUM(D207:D211)</f>
        <v>0</v>
      </c>
      <c r="E212" s="128"/>
      <c r="F212" s="39"/>
    </row>
    <row r="213" spans="1:7" s="17" customFormat="1" ht="16.5" customHeight="1">
      <c r="A213" s="113"/>
    </row>
    <row r="214" spans="1:7" s="17" customFormat="1" ht="16.5" customHeight="1">
      <c r="A214" s="113"/>
      <c r="B214" s="111"/>
      <c r="C214" s="40" t="s">
        <v>123</v>
      </c>
      <c r="D214" s="41">
        <f>SUM((C207+C208+C209+C210)/0.85)*0.1</f>
        <v>0</v>
      </c>
      <c r="E214" s="41"/>
      <c r="G214" s="17">
        <f>SUM((D207+D208+D209+D210)/0.85)*0.1</f>
        <v>0</v>
      </c>
    </row>
    <row r="215" spans="1:7" s="17" customFormat="1" ht="16.5" customHeight="1">
      <c r="A215" s="113"/>
    </row>
    <row r="216" spans="1:7" s="17" customFormat="1" ht="16.5" customHeight="1">
      <c r="A216" s="113"/>
      <c r="D216" s="42"/>
      <c r="E216" s="42"/>
    </row>
    <row r="217" spans="1:7" s="62" customFormat="1" ht="16.5" customHeight="1">
      <c r="A217" s="116"/>
      <c r="B217" s="17"/>
      <c r="C217" s="17"/>
      <c r="D217" s="42"/>
      <c r="E217" s="42"/>
      <c r="F217" s="17"/>
    </row>
    <row r="218" spans="1:7" s="62" customFormat="1" ht="16.5" customHeight="1">
      <c r="A218" s="117"/>
      <c r="B218" s="126"/>
      <c r="C218" s="64"/>
      <c r="D218" s="42"/>
      <c r="E218" s="42"/>
    </row>
    <row r="219" spans="1:7" s="62" customFormat="1" ht="16.5" customHeight="1">
      <c r="A219" s="117"/>
      <c r="B219" s="61" t="s">
        <v>124</v>
      </c>
      <c r="C219" s="60"/>
      <c r="D219" s="42"/>
      <c r="E219" s="42"/>
    </row>
    <row r="220" spans="1:7" s="62" customFormat="1" ht="16.5" customHeight="1">
      <c r="A220" s="116"/>
      <c r="B220" s="106"/>
      <c r="D220" s="65"/>
      <c r="E220" s="65"/>
    </row>
    <row r="221" spans="1:7" s="62" customFormat="1" ht="16.5" customHeight="1">
      <c r="A221" s="117"/>
      <c r="B221" s="126"/>
      <c r="C221" s="64"/>
      <c r="D221" s="65"/>
      <c r="E221" s="65"/>
    </row>
    <row r="222" spans="1:7" s="66" customFormat="1" ht="14.25">
      <c r="A222" s="118"/>
      <c r="B222" s="61" t="s">
        <v>125</v>
      </c>
      <c r="C222" s="60"/>
      <c r="D222" s="62"/>
      <c r="E222" s="62"/>
      <c r="F222" s="62"/>
    </row>
    <row r="223" spans="1:7" ht="14.25">
      <c r="B223" s="110"/>
      <c r="C223" s="66"/>
      <c r="D223" s="66"/>
      <c r="E223" s="66"/>
      <c r="F223" s="67"/>
    </row>
    <row r="224" spans="1:7" ht="14.25">
      <c r="D224" s="67"/>
      <c r="E224" s="67"/>
    </row>
  </sheetData>
  <sheetProtection formatCells="0" formatColumns="0" formatRows="0" selectLockedCells="1" autoFilter="0" pivotTables="0"/>
  <mergeCells count="23">
    <mergeCell ref="B1:H1"/>
    <mergeCell ref="B2:H2"/>
    <mergeCell ref="C6:F6"/>
    <mergeCell ref="B33:F33"/>
    <mergeCell ref="B35:C35"/>
    <mergeCell ref="C7:F7"/>
    <mergeCell ref="H12:I12"/>
    <mergeCell ref="E12:F12"/>
    <mergeCell ref="C4:F4"/>
    <mergeCell ref="C5:F5"/>
    <mergeCell ref="B9:F9"/>
    <mergeCell ref="B11:C11"/>
    <mergeCell ref="E36:F36"/>
    <mergeCell ref="E156:F156"/>
    <mergeCell ref="B66:C66"/>
    <mergeCell ref="B99:C99"/>
    <mergeCell ref="E100:F100"/>
    <mergeCell ref="B126:C126"/>
    <mergeCell ref="E177:F177"/>
    <mergeCell ref="B155:D155"/>
    <mergeCell ref="B176:C176"/>
    <mergeCell ref="E127:F127"/>
    <mergeCell ref="E67:F67"/>
  </mergeCells>
  <printOptions horizontalCentered="1"/>
  <pageMargins left="0.35" right="0.5" top="0.75" bottom="0.75" header="0.3" footer="0.3"/>
  <pageSetup scale="69" fitToHeight="4" orientation="portrait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99"/>
  </sheetPr>
  <dimension ref="A1:G34"/>
  <sheetViews>
    <sheetView showGridLines="0" workbookViewId="0">
      <selection activeCell="C7" sqref="C7:F7"/>
    </sheetView>
  </sheetViews>
  <sheetFormatPr defaultColWidth="9.140625" defaultRowHeight="14.25"/>
  <cols>
    <col min="1" max="1" width="25.140625" style="66" bestFit="1" customWidth="1"/>
    <col min="2" max="7" width="10.7109375" style="66" customWidth="1"/>
    <col min="8" max="16384" width="9.140625" style="66"/>
  </cols>
  <sheetData>
    <row r="1" spans="1:7" s="1" customFormat="1" ht="16.5" customHeight="1">
      <c r="A1" s="240" t="s">
        <v>175</v>
      </c>
      <c r="B1" s="240"/>
      <c r="C1" s="240"/>
      <c r="D1" s="240"/>
      <c r="E1" s="240"/>
      <c r="F1" s="240"/>
      <c r="G1" s="240"/>
    </row>
    <row r="2" spans="1:7" s="1" customFormat="1" ht="16.5" customHeight="1">
      <c r="A2" s="240" t="s">
        <v>176</v>
      </c>
      <c r="B2" s="240"/>
      <c r="C2" s="240"/>
      <c r="D2" s="240"/>
      <c r="E2" s="240"/>
      <c r="F2" s="240"/>
      <c r="G2" s="240"/>
    </row>
    <row r="3" spans="1:7" s="1" customFormat="1" ht="16.5" customHeight="1">
      <c r="B3" s="2"/>
      <c r="C3" s="2"/>
      <c r="D3" s="2"/>
    </row>
    <row r="4" spans="1:7" s="69" customFormat="1" ht="16.5" customHeight="1">
      <c r="A4" s="263" t="s">
        <v>0</v>
      </c>
      <c r="B4" s="263"/>
      <c r="C4" s="143" t="e">
        <f>'ACTUALIZACIÓN DE PRESUPUESTO'!D4:H4</f>
        <v>#VALUE!</v>
      </c>
      <c r="D4" s="143"/>
      <c r="E4" s="143"/>
      <c r="F4" s="143"/>
      <c r="G4" s="143"/>
    </row>
    <row r="5" spans="1:7" s="69" customFormat="1" ht="16.5" customHeight="1">
      <c r="A5" s="264" t="s">
        <v>1</v>
      </c>
      <c r="B5" s="264"/>
      <c r="C5" s="262" t="e">
        <f>'ACTUALIZACIÓN DE PRESUPUESTO'!D5:H5</f>
        <v>#VALUE!</v>
      </c>
      <c r="D5" s="262"/>
      <c r="E5" s="262"/>
      <c r="F5" s="262"/>
      <c r="G5" s="262"/>
    </row>
    <row r="6" spans="1:7" s="69" customFormat="1" ht="16.5" customHeight="1">
      <c r="A6" s="264" t="s">
        <v>131</v>
      </c>
      <c r="B6" s="264"/>
      <c r="C6" s="242" t="s">
        <v>189</v>
      </c>
      <c r="D6" s="242"/>
      <c r="E6" s="242"/>
      <c r="F6" s="242"/>
      <c r="G6" s="133"/>
    </row>
    <row r="7" spans="1:7" s="1" customFormat="1" ht="16.5" customHeight="1">
      <c r="A7" s="264" t="s">
        <v>186</v>
      </c>
      <c r="B7" s="264"/>
      <c r="C7" s="231" t="s">
        <v>190</v>
      </c>
      <c r="D7" s="231"/>
      <c r="E7" s="231"/>
      <c r="F7" s="231"/>
      <c r="G7" s="132"/>
    </row>
    <row r="8" spans="1:7" ht="16.5" customHeight="1">
      <c r="A8" s="2"/>
      <c r="B8" s="2"/>
      <c r="C8" s="2"/>
      <c r="D8" s="58"/>
      <c r="E8" s="58"/>
      <c r="F8" s="58"/>
      <c r="G8" s="58"/>
    </row>
    <row r="9" spans="1:7" ht="20.25" customHeight="1">
      <c r="A9" s="248" t="s">
        <v>144</v>
      </c>
      <c r="B9" s="248"/>
      <c r="C9" s="248"/>
      <c r="D9" s="248"/>
      <c r="E9" s="248"/>
      <c r="F9" s="248"/>
      <c r="G9" s="248"/>
    </row>
    <row r="10" spans="1:7" s="68" customFormat="1" ht="30" customHeight="1">
      <c r="A10" s="249"/>
      <c r="B10" s="250"/>
      <c r="C10" s="250"/>
      <c r="D10" s="250"/>
      <c r="E10" s="250"/>
      <c r="F10" s="250"/>
      <c r="G10" s="251"/>
    </row>
    <row r="11" spans="1:7" s="68" customFormat="1" ht="30" customHeight="1">
      <c r="A11" s="253"/>
      <c r="B11" s="260"/>
      <c r="C11" s="260"/>
      <c r="D11" s="260"/>
      <c r="E11" s="260"/>
      <c r="F11" s="260"/>
      <c r="G11" s="261"/>
    </row>
    <row r="12" spans="1:7" s="68" customFormat="1" ht="30" customHeight="1">
      <c r="A12" s="253"/>
      <c r="B12" s="254"/>
      <c r="C12" s="254"/>
      <c r="D12" s="254"/>
      <c r="E12" s="254"/>
      <c r="F12" s="254"/>
      <c r="G12" s="255"/>
    </row>
    <row r="13" spans="1:7" s="68" customFormat="1" ht="30" customHeight="1">
      <c r="A13" s="253"/>
      <c r="B13" s="254"/>
      <c r="C13" s="254"/>
      <c r="D13" s="254"/>
      <c r="E13" s="254"/>
      <c r="F13" s="254"/>
      <c r="G13" s="255"/>
    </row>
    <row r="14" spans="1:7" s="68" customFormat="1" ht="30" customHeight="1">
      <c r="A14" s="253"/>
      <c r="B14" s="254"/>
      <c r="C14" s="254"/>
      <c r="D14" s="254"/>
      <c r="E14" s="254"/>
      <c r="F14" s="254"/>
      <c r="G14" s="255"/>
    </row>
    <row r="15" spans="1:7" s="68" customFormat="1" ht="30" customHeight="1">
      <c r="A15" s="253"/>
      <c r="B15" s="254"/>
      <c r="C15" s="254"/>
      <c r="D15" s="254"/>
      <c r="E15" s="254"/>
      <c r="F15" s="254"/>
      <c r="G15" s="255"/>
    </row>
    <row r="16" spans="1:7" s="68" customFormat="1" ht="30" customHeight="1">
      <c r="A16" s="253"/>
      <c r="B16" s="254"/>
      <c r="C16" s="254"/>
      <c r="D16" s="254"/>
      <c r="E16" s="254"/>
      <c r="F16" s="254"/>
      <c r="G16" s="255"/>
    </row>
    <row r="17" spans="1:7" s="68" customFormat="1" ht="30" customHeight="1">
      <c r="A17" s="253"/>
      <c r="B17" s="254"/>
      <c r="C17" s="254"/>
      <c r="D17" s="254"/>
      <c r="E17" s="254"/>
      <c r="F17" s="254"/>
      <c r="G17" s="255"/>
    </row>
    <row r="18" spans="1:7" s="68" customFormat="1" ht="30" customHeight="1">
      <c r="A18" s="253"/>
      <c r="B18" s="254"/>
      <c r="C18" s="254"/>
      <c r="D18" s="254"/>
      <c r="E18" s="254"/>
      <c r="F18" s="254"/>
      <c r="G18" s="255"/>
    </row>
    <row r="19" spans="1:7" s="68" customFormat="1" ht="30" customHeight="1">
      <c r="A19" s="253"/>
      <c r="B19" s="254"/>
      <c r="C19" s="254"/>
      <c r="D19" s="254"/>
      <c r="E19" s="254"/>
      <c r="F19" s="254"/>
      <c r="G19" s="255"/>
    </row>
    <row r="20" spans="1:7" s="68" customFormat="1" ht="30" customHeight="1">
      <c r="A20" s="253"/>
      <c r="B20" s="254"/>
      <c r="C20" s="254"/>
      <c r="D20" s="254"/>
      <c r="E20" s="254"/>
      <c r="F20" s="254"/>
      <c r="G20" s="255"/>
    </row>
    <row r="21" spans="1:7" s="68" customFormat="1" ht="30" customHeight="1">
      <c r="A21" s="253"/>
      <c r="B21" s="254"/>
      <c r="C21" s="254"/>
      <c r="D21" s="254"/>
      <c r="E21" s="254"/>
      <c r="F21" s="254"/>
      <c r="G21" s="255"/>
    </row>
    <row r="22" spans="1:7" s="68" customFormat="1" ht="30" customHeight="1">
      <c r="A22" s="253"/>
      <c r="B22" s="260"/>
      <c r="C22" s="260"/>
      <c r="D22" s="260"/>
      <c r="E22" s="260"/>
      <c r="F22" s="260"/>
      <c r="G22" s="261"/>
    </row>
    <row r="23" spans="1:7" s="68" customFormat="1" ht="30" customHeight="1">
      <c r="A23" s="253"/>
      <c r="B23" s="254"/>
      <c r="C23" s="254"/>
      <c r="D23" s="254"/>
      <c r="E23" s="254"/>
      <c r="F23" s="254"/>
      <c r="G23" s="255"/>
    </row>
    <row r="24" spans="1:7" s="68" customFormat="1" ht="30" customHeight="1">
      <c r="A24" s="257"/>
      <c r="B24" s="258"/>
      <c r="C24" s="258"/>
      <c r="D24" s="258"/>
      <c r="E24" s="258"/>
      <c r="F24" s="258"/>
      <c r="G24" s="259"/>
    </row>
    <row r="25" spans="1:7" ht="16.5" customHeight="1"/>
    <row r="26" spans="1:7" ht="16.5" customHeight="1"/>
    <row r="27" spans="1:7" s="1" customFormat="1" ht="16.5" customHeight="1"/>
    <row r="28" spans="1:7" ht="16.5" customHeight="1">
      <c r="A28" s="256"/>
      <c r="B28" s="256"/>
      <c r="C28" s="59"/>
      <c r="D28" s="59"/>
    </row>
    <row r="29" spans="1:7" ht="16.5" customHeight="1">
      <c r="A29" s="252" t="s">
        <v>124</v>
      </c>
      <c r="B29" s="252"/>
      <c r="C29" s="60"/>
      <c r="D29" s="60"/>
    </row>
    <row r="30" spans="1:7" ht="16.5" customHeight="1">
      <c r="C30" s="67"/>
      <c r="D30" s="67"/>
    </row>
    <row r="31" spans="1:7" ht="16.5" customHeight="1">
      <c r="A31" s="256"/>
      <c r="B31" s="256"/>
      <c r="C31" s="59"/>
      <c r="D31" s="59"/>
    </row>
    <row r="32" spans="1:7" ht="16.5" customHeight="1">
      <c r="A32" s="252" t="s">
        <v>125</v>
      </c>
      <c r="B32" s="252"/>
      <c r="C32" s="60"/>
      <c r="D32" s="60"/>
    </row>
    <row r="33" spans="3:7">
      <c r="C33" s="67"/>
      <c r="D33" s="67"/>
      <c r="E33" s="67"/>
      <c r="F33" s="67"/>
      <c r="G33" s="67"/>
    </row>
    <row r="34" spans="3:7" s="1" customFormat="1" ht="12.75"/>
  </sheetData>
  <sheetProtection formatCells="0" formatColumns="0" formatRows="0" insertColumns="0" insertRows="0" insertHyperlinks="0" deleteColumns="0" deleteRows="0" selectLockedCells="1" sort="0" autoFilter="0" pivotTables="0"/>
  <mergeCells count="29">
    <mergeCell ref="A2:G2"/>
    <mergeCell ref="A15:G15"/>
    <mergeCell ref="A16:G16"/>
    <mergeCell ref="A12:G12"/>
    <mergeCell ref="A13:G13"/>
    <mergeCell ref="A14:G14"/>
    <mergeCell ref="C5:G5"/>
    <mergeCell ref="A4:B4"/>
    <mergeCell ref="A5:B5"/>
    <mergeCell ref="A6:B6"/>
    <mergeCell ref="A7:B7"/>
    <mergeCell ref="C6:F6"/>
    <mergeCell ref="C7:F7"/>
    <mergeCell ref="A1:G1"/>
    <mergeCell ref="A9:G9"/>
    <mergeCell ref="A10:G10"/>
    <mergeCell ref="A32:B32"/>
    <mergeCell ref="A20:G20"/>
    <mergeCell ref="A28:B28"/>
    <mergeCell ref="A29:B29"/>
    <mergeCell ref="A31:B31"/>
    <mergeCell ref="A24:G24"/>
    <mergeCell ref="A17:G17"/>
    <mergeCell ref="A22:G22"/>
    <mergeCell ref="A23:G23"/>
    <mergeCell ref="A11:G11"/>
    <mergeCell ref="A18:G18"/>
    <mergeCell ref="A19:G19"/>
    <mergeCell ref="A21:G21"/>
  </mergeCells>
  <printOptions horizontalCentered="1" verticalCentered="1"/>
  <pageMargins left="0.5" right="0.5" top="0.5" bottom="0.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34998626667073579"/>
    <pageSetUpPr fitToPage="1"/>
  </sheetPr>
  <dimension ref="A1:K59"/>
  <sheetViews>
    <sheetView topLeftCell="A25" zoomScaleNormal="100" workbookViewId="0">
      <selection activeCell="D4" sqref="D4:K4"/>
    </sheetView>
  </sheetViews>
  <sheetFormatPr defaultColWidth="9.140625" defaultRowHeight="15"/>
  <cols>
    <col min="1" max="1" width="7.7109375" style="14" customWidth="1"/>
    <col min="2" max="2" width="22.85546875" style="35" bestFit="1" customWidth="1"/>
    <col min="3" max="3" width="8.7109375" style="79" customWidth="1"/>
    <col min="4" max="4" width="19.7109375" style="79" customWidth="1"/>
    <col min="5" max="5" width="2.7109375" style="79" customWidth="1"/>
    <col min="6" max="6" width="19.7109375" style="79" customWidth="1"/>
    <col min="7" max="7" width="2.7109375" style="79" customWidth="1"/>
    <col min="8" max="8" width="19.7109375" style="79" customWidth="1"/>
    <col min="9" max="9" width="2.7109375" style="79" customWidth="1"/>
    <col min="10" max="10" width="4.5703125" style="79" bestFit="1" customWidth="1"/>
    <col min="11" max="11" width="7.7109375" style="90" customWidth="1"/>
    <col min="12" max="16384" width="9.140625" style="14"/>
  </cols>
  <sheetData>
    <row r="1" spans="1:11" s="1" customFormat="1" ht="16.5" customHeight="1">
      <c r="A1" s="240" t="s">
        <v>175</v>
      </c>
      <c r="B1" s="240"/>
      <c r="C1" s="240"/>
      <c r="D1" s="240"/>
      <c r="E1" s="240"/>
      <c r="F1" s="240"/>
      <c r="G1" s="240"/>
      <c r="H1" s="240"/>
      <c r="I1" s="240"/>
      <c r="J1" s="240"/>
      <c r="K1" s="270"/>
    </row>
    <row r="2" spans="1:11" s="1" customFormat="1" ht="16.5" customHeight="1">
      <c r="A2" s="240" t="s">
        <v>176</v>
      </c>
      <c r="B2" s="240"/>
      <c r="C2" s="240"/>
      <c r="D2" s="240"/>
      <c r="E2" s="240"/>
      <c r="F2" s="240"/>
      <c r="G2" s="240"/>
      <c r="H2" s="240"/>
      <c r="I2" s="240"/>
      <c r="J2" s="240"/>
      <c r="K2" s="270"/>
    </row>
    <row r="3" spans="1:11" s="1" customFormat="1" ht="16.5" customHeight="1">
      <c r="A3" s="70"/>
      <c r="B3" s="76"/>
      <c r="C3" s="71"/>
      <c r="D3" s="71"/>
      <c r="E3" s="71"/>
      <c r="F3" s="71"/>
      <c r="G3" s="76"/>
      <c r="H3" s="81"/>
      <c r="I3" s="81"/>
      <c r="J3" s="81"/>
      <c r="K3" s="82"/>
    </row>
    <row r="4" spans="1:11" s="1" customFormat="1" ht="16.5" customHeight="1">
      <c r="A4" s="277" t="s">
        <v>0</v>
      </c>
      <c r="B4" s="278"/>
      <c r="C4" s="278"/>
      <c r="D4" s="265">
        <f>JUSTIFICACIÓN!B4</f>
        <v>0</v>
      </c>
      <c r="E4" s="265"/>
      <c r="F4" s="265"/>
      <c r="G4" s="265"/>
      <c r="H4" s="265"/>
      <c r="I4" s="265"/>
      <c r="J4" s="265"/>
      <c r="K4" s="266"/>
    </row>
    <row r="5" spans="1:11" s="1" customFormat="1" ht="16.5" customHeight="1">
      <c r="A5" s="277" t="s">
        <v>1</v>
      </c>
      <c r="B5" s="278"/>
      <c r="C5" s="278"/>
      <c r="D5" s="262">
        <f>JUSTIFICACIÓN!B5</f>
        <v>0</v>
      </c>
      <c r="E5" s="262"/>
      <c r="F5" s="262"/>
      <c r="G5" s="262"/>
      <c r="H5" s="262"/>
      <c r="I5" s="262"/>
      <c r="J5" s="262"/>
      <c r="K5" s="267"/>
    </row>
    <row r="6" spans="1:11" s="1" customFormat="1" ht="16.5" customHeight="1">
      <c r="A6" s="277" t="s">
        <v>131</v>
      </c>
      <c r="B6" s="278"/>
      <c r="C6" s="278"/>
      <c r="D6" s="268">
        <f>JUSTIFICACIÓN!B6</f>
        <v>0</v>
      </c>
      <c r="E6" s="268"/>
      <c r="F6" s="268"/>
      <c r="G6" s="268"/>
      <c r="H6" s="268"/>
      <c r="I6" s="268"/>
      <c r="J6" s="268"/>
      <c r="K6" s="269"/>
    </row>
    <row r="7" spans="1:11" s="1" customFormat="1" ht="16.5" customHeight="1" thickBot="1">
      <c r="A7" s="70"/>
      <c r="B7" s="76"/>
      <c r="C7" s="72"/>
      <c r="D7" s="75"/>
      <c r="E7" s="73"/>
      <c r="F7" s="75"/>
      <c r="G7" s="73"/>
      <c r="H7" s="75"/>
      <c r="I7" s="81"/>
      <c r="J7" s="81"/>
      <c r="K7" s="82"/>
    </row>
    <row r="8" spans="1:11" ht="16.5" customHeight="1" thickBot="1">
      <c r="A8" s="271" t="s">
        <v>145</v>
      </c>
      <c r="B8" s="272"/>
      <c r="C8" s="272"/>
      <c r="D8" s="272"/>
      <c r="E8" s="272"/>
      <c r="F8" s="272"/>
      <c r="G8" s="272"/>
      <c r="H8" s="272"/>
      <c r="I8" s="272"/>
      <c r="J8" s="272"/>
      <c r="K8" s="273"/>
    </row>
    <row r="9" spans="1:11" ht="16.5" customHeight="1">
      <c r="A9" s="74"/>
      <c r="B9" s="80"/>
      <c r="C9" s="77"/>
      <c r="D9" s="77"/>
      <c r="E9" s="77"/>
      <c r="F9" s="77"/>
      <c r="G9" s="77"/>
      <c r="H9" s="77"/>
      <c r="I9" s="77"/>
      <c r="J9" s="77"/>
      <c r="K9" s="83"/>
    </row>
    <row r="10" spans="1:11" ht="16.5" customHeight="1">
      <c r="A10" s="74"/>
      <c r="B10" s="93" t="s">
        <v>157</v>
      </c>
      <c r="C10" s="84" t="s">
        <v>146</v>
      </c>
      <c r="D10" s="77" t="s">
        <v>147</v>
      </c>
      <c r="E10" s="77" t="s">
        <v>148</v>
      </c>
      <c r="F10" s="77" t="s">
        <v>149</v>
      </c>
      <c r="G10" s="77" t="s">
        <v>148</v>
      </c>
      <c r="H10" s="77" t="s">
        <v>150</v>
      </c>
      <c r="I10" s="77"/>
      <c r="J10" s="77"/>
      <c r="K10" s="83"/>
    </row>
    <row r="11" spans="1:11" ht="16.5" customHeight="1">
      <c r="A11" s="74"/>
      <c r="B11" s="95">
        <f>D11*F11*H11</f>
        <v>0</v>
      </c>
      <c r="C11" s="84" t="s">
        <v>146</v>
      </c>
      <c r="D11" s="85"/>
      <c r="E11" s="77" t="s">
        <v>148</v>
      </c>
      <c r="F11" s="85"/>
      <c r="G11" s="77" t="s">
        <v>148</v>
      </c>
      <c r="H11" s="85"/>
      <c r="I11" s="77"/>
      <c r="J11" s="77"/>
      <c r="K11" s="83"/>
    </row>
    <row r="12" spans="1:11" ht="16.5" customHeight="1">
      <c r="A12" s="74"/>
      <c r="B12" s="80"/>
      <c r="C12" s="77"/>
      <c r="D12" s="77"/>
      <c r="E12" s="77"/>
      <c r="F12" s="77"/>
      <c r="G12" s="77"/>
      <c r="H12" s="77"/>
      <c r="I12" s="77"/>
      <c r="J12" s="77"/>
      <c r="K12" s="83"/>
    </row>
    <row r="13" spans="1:11" ht="16.5" customHeight="1">
      <c r="A13" s="74"/>
      <c r="B13" s="93" t="s">
        <v>160</v>
      </c>
      <c r="C13" s="84" t="s">
        <v>146</v>
      </c>
      <c r="D13" s="77" t="s">
        <v>152</v>
      </c>
      <c r="E13" s="77" t="s">
        <v>148</v>
      </c>
      <c r="F13" s="77" t="s">
        <v>153</v>
      </c>
      <c r="G13" s="77"/>
      <c r="H13" s="77"/>
      <c r="I13" s="77"/>
      <c r="J13" s="77"/>
      <c r="K13" s="83"/>
    </row>
    <row r="14" spans="1:11" ht="16.5" customHeight="1">
      <c r="A14" s="74"/>
      <c r="B14" s="95">
        <f>D14*F14</f>
        <v>0</v>
      </c>
      <c r="C14" s="84" t="s">
        <v>146</v>
      </c>
      <c r="D14" s="85"/>
      <c r="E14" s="77" t="s">
        <v>148</v>
      </c>
      <c r="F14" s="85"/>
      <c r="G14" s="77"/>
      <c r="H14" s="131"/>
      <c r="I14" s="77"/>
      <c r="J14" s="77"/>
      <c r="K14" s="83"/>
    </row>
    <row r="15" spans="1:11" ht="16.5" customHeight="1" thickBot="1">
      <c r="A15" s="74"/>
      <c r="B15" s="80"/>
      <c r="C15" s="84"/>
      <c r="D15" s="77"/>
      <c r="E15" s="77"/>
      <c r="F15" s="77"/>
      <c r="G15" s="77"/>
      <c r="H15" s="77"/>
      <c r="I15" s="77"/>
      <c r="J15" s="77"/>
      <c r="K15" s="83"/>
    </row>
    <row r="16" spans="1:11" ht="16.5" customHeight="1">
      <c r="A16" s="279" t="s">
        <v>158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1"/>
    </row>
    <row r="17" spans="1:11" ht="16.5" customHeight="1" thickBot="1">
      <c r="A17" s="274" t="s">
        <v>161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6"/>
    </row>
    <row r="18" spans="1:11" ht="16.5" customHeight="1">
      <c r="A18" s="74"/>
      <c r="B18" s="80"/>
      <c r="C18" s="77"/>
      <c r="D18" s="77"/>
      <c r="E18" s="77"/>
      <c r="F18" s="77"/>
      <c r="G18" s="77"/>
      <c r="H18" s="77"/>
      <c r="I18" s="77"/>
      <c r="J18" s="77"/>
      <c r="K18" s="83"/>
    </row>
    <row r="19" spans="1:11" ht="16.5" customHeight="1">
      <c r="A19" s="74"/>
      <c r="B19" s="93" t="s">
        <v>157</v>
      </c>
      <c r="C19" s="84" t="s">
        <v>146</v>
      </c>
      <c r="D19" s="77" t="s">
        <v>147</v>
      </c>
      <c r="E19" s="77" t="s">
        <v>148</v>
      </c>
      <c r="F19" s="77" t="s">
        <v>149</v>
      </c>
      <c r="G19" s="77" t="s">
        <v>148</v>
      </c>
      <c r="H19" s="77" t="s">
        <v>150</v>
      </c>
      <c r="I19" s="77" t="s">
        <v>148</v>
      </c>
      <c r="J19" s="92">
        <v>0.75</v>
      </c>
      <c r="K19" s="83"/>
    </row>
    <row r="20" spans="1:11" ht="16.5" customHeight="1">
      <c r="A20" s="74"/>
      <c r="B20" s="95">
        <f>D20*F20*H20*J20</f>
        <v>0</v>
      </c>
      <c r="C20" s="84" t="s">
        <v>146</v>
      </c>
      <c r="D20" s="85"/>
      <c r="E20" s="77" t="s">
        <v>148</v>
      </c>
      <c r="F20" s="85"/>
      <c r="G20" s="77" t="s">
        <v>148</v>
      </c>
      <c r="H20" s="85"/>
      <c r="I20" s="77" t="s">
        <v>148</v>
      </c>
      <c r="J20" s="92">
        <v>0.75</v>
      </c>
      <c r="K20" s="83"/>
    </row>
    <row r="21" spans="1:11" ht="16.5" customHeight="1">
      <c r="A21" s="74"/>
      <c r="B21" s="80"/>
      <c r="C21" s="77"/>
      <c r="D21" s="77"/>
      <c r="E21" s="77"/>
      <c r="F21" s="77"/>
      <c r="G21" s="77"/>
      <c r="H21" s="77"/>
      <c r="I21" s="77"/>
      <c r="J21" s="92"/>
      <c r="K21" s="83"/>
    </row>
    <row r="22" spans="1:11" ht="16.5" customHeight="1">
      <c r="A22" s="74"/>
      <c r="B22" s="93" t="s">
        <v>157</v>
      </c>
      <c r="C22" s="84" t="s">
        <v>146</v>
      </c>
      <c r="D22" s="77" t="s">
        <v>147</v>
      </c>
      <c r="E22" s="77" t="s">
        <v>148</v>
      </c>
      <c r="F22" s="77" t="s">
        <v>149</v>
      </c>
      <c r="G22" s="77" t="s">
        <v>148</v>
      </c>
      <c r="H22" s="77" t="s">
        <v>150</v>
      </c>
      <c r="I22" s="77" t="s">
        <v>148</v>
      </c>
      <c r="J22" s="92">
        <v>0.25</v>
      </c>
      <c r="K22" s="83"/>
    </row>
    <row r="23" spans="1:11" ht="16.5" customHeight="1">
      <c r="A23" s="74"/>
      <c r="B23" s="95">
        <f>D23*F23*H23*J23</f>
        <v>0</v>
      </c>
      <c r="C23" s="84" t="s">
        <v>146</v>
      </c>
      <c r="D23" s="85"/>
      <c r="E23" s="77" t="s">
        <v>148</v>
      </c>
      <c r="F23" s="85"/>
      <c r="G23" s="77" t="s">
        <v>148</v>
      </c>
      <c r="H23" s="85"/>
      <c r="I23" s="77" t="s">
        <v>148</v>
      </c>
      <c r="J23" s="92">
        <v>0.25</v>
      </c>
      <c r="K23" s="83"/>
    </row>
    <row r="24" spans="1:11" ht="16.5" customHeight="1">
      <c r="A24" s="74"/>
      <c r="B24" s="80"/>
      <c r="C24" s="77"/>
      <c r="D24" s="77"/>
      <c r="E24" s="77"/>
      <c r="F24" s="77"/>
      <c r="G24" s="77"/>
      <c r="H24" s="77"/>
      <c r="I24" s="77"/>
      <c r="J24" s="77"/>
      <c r="K24" s="83"/>
    </row>
    <row r="25" spans="1:11" ht="16.5" customHeight="1">
      <c r="A25" s="74"/>
      <c r="B25" s="93" t="s">
        <v>151</v>
      </c>
      <c r="C25" s="84" t="s">
        <v>146</v>
      </c>
      <c r="D25" s="77" t="s">
        <v>152</v>
      </c>
      <c r="E25" s="77" t="s">
        <v>148</v>
      </c>
      <c r="F25" s="77" t="s">
        <v>153</v>
      </c>
      <c r="G25" s="77" t="s">
        <v>148</v>
      </c>
      <c r="H25" s="97">
        <v>0.75</v>
      </c>
      <c r="I25" s="77"/>
      <c r="J25" s="77"/>
      <c r="K25" s="83"/>
    </row>
    <row r="26" spans="1:11" ht="16.5" customHeight="1">
      <c r="A26" s="74"/>
      <c r="B26" s="95">
        <f>D26*F26*H26</f>
        <v>0</v>
      </c>
      <c r="C26" s="84" t="s">
        <v>146</v>
      </c>
      <c r="D26" s="85"/>
      <c r="E26" s="77" t="s">
        <v>148</v>
      </c>
      <c r="F26" s="85"/>
      <c r="G26" s="77" t="s">
        <v>148</v>
      </c>
      <c r="H26" s="97">
        <v>0.75</v>
      </c>
      <c r="I26" s="77"/>
      <c r="J26" s="77"/>
      <c r="K26" s="83"/>
    </row>
    <row r="27" spans="1:11" ht="16.5" customHeight="1">
      <c r="A27" s="74"/>
      <c r="B27" s="80"/>
      <c r="C27" s="77"/>
      <c r="D27" s="77"/>
      <c r="E27" s="77"/>
      <c r="F27" s="77"/>
      <c r="G27" s="77"/>
      <c r="H27" s="97"/>
      <c r="I27" s="77"/>
      <c r="J27" s="77"/>
      <c r="K27" s="83"/>
    </row>
    <row r="28" spans="1:11" ht="16.5" customHeight="1">
      <c r="A28" s="74"/>
      <c r="B28" s="93" t="s">
        <v>151</v>
      </c>
      <c r="C28" s="84" t="s">
        <v>146</v>
      </c>
      <c r="D28" s="77" t="s">
        <v>152</v>
      </c>
      <c r="E28" s="77" t="s">
        <v>148</v>
      </c>
      <c r="F28" s="77" t="s">
        <v>153</v>
      </c>
      <c r="G28" s="77" t="s">
        <v>148</v>
      </c>
      <c r="H28" s="97">
        <v>0.25</v>
      </c>
      <c r="I28" s="77"/>
      <c r="J28" s="77"/>
      <c r="K28" s="83"/>
    </row>
    <row r="29" spans="1:11" ht="16.5" customHeight="1">
      <c r="A29" s="74"/>
      <c r="B29" s="95">
        <f>D29*F29*H29</f>
        <v>0</v>
      </c>
      <c r="C29" s="84" t="s">
        <v>146</v>
      </c>
      <c r="D29" s="85"/>
      <c r="E29" s="77" t="s">
        <v>148</v>
      </c>
      <c r="F29" s="85"/>
      <c r="G29" s="77" t="s">
        <v>148</v>
      </c>
      <c r="H29" s="97">
        <v>0.25</v>
      </c>
      <c r="I29" s="77"/>
      <c r="J29" s="77"/>
      <c r="K29" s="83"/>
    </row>
    <row r="30" spans="1:11" ht="16.5" customHeight="1" thickBot="1">
      <c r="A30" s="74"/>
      <c r="B30" s="80"/>
      <c r="C30" s="84"/>
      <c r="D30" s="77"/>
      <c r="E30" s="77"/>
      <c r="F30" s="77"/>
      <c r="G30" s="77"/>
      <c r="H30" s="77"/>
      <c r="I30" s="77"/>
      <c r="J30" s="77"/>
      <c r="K30" s="83"/>
    </row>
    <row r="31" spans="1:11" ht="16.5" customHeight="1" thickBot="1">
      <c r="A31" s="271" t="s">
        <v>154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3"/>
    </row>
    <row r="32" spans="1:11" ht="16.5" customHeight="1">
      <c r="A32" s="74"/>
      <c r="B32" s="32"/>
      <c r="C32" s="32"/>
      <c r="D32" s="32"/>
      <c r="E32" s="32"/>
      <c r="F32" s="32"/>
      <c r="G32" s="32"/>
      <c r="H32" s="32"/>
      <c r="I32" s="32"/>
      <c r="J32" s="32"/>
      <c r="K32" s="86"/>
    </row>
    <row r="33" spans="1:11" ht="16.5" customHeight="1">
      <c r="A33" s="74"/>
      <c r="B33" s="93" t="s">
        <v>163</v>
      </c>
      <c r="C33" s="84" t="s">
        <v>146</v>
      </c>
      <c r="D33" s="77" t="s">
        <v>162</v>
      </c>
      <c r="E33" s="77" t="s">
        <v>148</v>
      </c>
      <c r="F33" s="98">
        <v>6.5</v>
      </c>
      <c r="G33" s="77"/>
      <c r="H33" s="77"/>
      <c r="I33" s="77"/>
      <c r="J33" s="77"/>
      <c r="K33" s="83"/>
    </row>
    <row r="34" spans="1:11" ht="16.5" customHeight="1">
      <c r="A34" s="74"/>
      <c r="B34" s="95">
        <f>D34*F34</f>
        <v>0</v>
      </c>
      <c r="C34" s="84" t="s">
        <v>146</v>
      </c>
      <c r="D34" s="85"/>
      <c r="E34" s="77" t="s">
        <v>148</v>
      </c>
      <c r="F34" s="98">
        <v>6.5</v>
      </c>
      <c r="G34" s="77"/>
      <c r="H34" s="77"/>
      <c r="I34" s="77"/>
      <c r="J34" s="77"/>
      <c r="K34" s="83"/>
    </row>
    <row r="35" spans="1:11" ht="16.5" customHeight="1" thickBot="1">
      <c r="A35" s="74"/>
      <c r="B35" s="80"/>
      <c r="C35" s="77"/>
      <c r="D35" s="77"/>
      <c r="E35" s="77"/>
      <c r="F35" s="77"/>
      <c r="G35" s="77"/>
      <c r="H35" s="77"/>
      <c r="I35" s="77"/>
      <c r="J35" s="77"/>
      <c r="K35" s="83"/>
    </row>
    <row r="36" spans="1:11" ht="16.5" customHeight="1" thickBot="1">
      <c r="A36" s="271" t="s">
        <v>159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3"/>
    </row>
    <row r="37" spans="1:11" ht="16.5" customHeight="1">
      <c r="A37" s="74"/>
      <c r="B37" s="80"/>
      <c r="C37" s="77"/>
      <c r="D37" s="77"/>
      <c r="E37" s="77"/>
      <c r="F37" s="77"/>
      <c r="G37" s="77"/>
      <c r="H37" s="77"/>
      <c r="I37" s="77"/>
      <c r="J37" s="77"/>
      <c r="K37" s="83"/>
    </row>
    <row r="38" spans="1:11" ht="16.5" customHeight="1">
      <c r="A38" s="74"/>
      <c r="B38" s="93" t="s">
        <v>163</v>
      </c>
      <c r="C38" s="84" t="s">
        <v>146</v>
      </c>
      <c r="D38" s="77" t="s">
        <v>162</v>
      </c>
      <c r="E38" s="77" t="s">
        <v>148</v>
      </c>
      <c r="F38" s="98">
        <v>10</v>
      </c>
      <c r="G38" s="77"/>
      <c r="H38" s="77"/>
      <c r="I38" s="77"/>
      <c r="J38" s="77"/>
      <c r="K38" s="83"/>
    </row>
    <row r="39" spans="1:11" ht="16.5" customHeight="1">
      <c r="A39" s="74"/>
      <c r="B39" s="95">
        <f>D39*F39</f>
        <v>0</v>
      </c>
      <c r="C39" s="84" t="s">
        <v>146</v>
      </c>
      <c r="D39" s="85"/>
      <c r="E39" s="77" t="s">
        <v>148</v>
      </c>
      <c r="F39" s="98">
        <v>10</v>
      </c>
      <c r="G39" s="77"/>
      <c r="H39" s="77"/>
      <c r="I39" s="77"/>
      <c r="J39" s="77"/>
      <c r="K39" s="83"/>
    </row>
    <row r="40" spans="1:11" ht="16.5" customHeight="1" thickBot="1">
      <c r="A40" s="74"/>
      <c r="B40" s="80"/>
      <c r="C40" s="77"/>
      <c r="D40" s="77"/>
      <c r="E40" s="77"/>
      <c r="F40" s="77"/>
      <c r="G40" s="77"/>
      <c r="H40" s="77"/>
      <c r="I40" s="77"/>
      <c r="J40" s="77"/>
      <c r="K40" s="83"/>
    </row>
    <row r="41" spans="1:11" ht="16.5" customHeight="1" thickBot="1">
      <c r="A41" s="271" t="s">
        <v>155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3"/>
    </row>
    <row r="42" spans="1:11" ht="16.5" customHeight="1">
      <c r="A42" s="74"/>
      <c r="B42" s="80"/>
      <c r="C42" s="77"/>
      <c r="D42" s="77"/>
      <c r="E42" s="77"/>
      <c r="F42" s="77"/>
      <c r="G42" s="77"/>
      <c r="H42" s="77"/>
      <c r="I42" s="77"/>
      <c r="J42" s="77"/>
      <c r="K42" s="83"/>
    </row>
    <row r="43" spans="1:11" ht="16.5" customHeight="1">
      <c r="A43" s="74"/>
      <c r="B43" s="93" t="s">
        <v>163</v>
      </c>
      <c r="C43" s="84" t="s">
        <v>146</v>
      </c>
      <c r="D43" s="77" t="s">
        <v>162</v>
      </c>
      <c r="E43" s="77" t="s">
        <v>148</v>
      </c>
      <c r="F43" s="98">
        <v>10</v>
      </c>
      <c r="G43" s="77"/>
      <c r="H43" s="77"/>
      <c r="I43" s="77"/>
      <c r="J43" s="77"/>
      <c r="K43" s="83"/>
    </row>
    <row r="44" spans="1:11" ht="16.5" customHeight="1">
      <c r="A44" s="74"/>
      <c r="B44" s="95">
        <f>D44*F44</f>
        <v>0</v>
      </c>
      <c r="C44" s="84" t="s">
        <v>146</v>
      </c>
      <c r="D44" s="85"/>
      <c r="E44" s="77" t="s">
        <v>148</v>
      </c>
      <c r="F44" s="98">
        <v>10</v>
      </c>
      <c r="G44" s="77"/>
      <c r="H44" s="77"/>
      <c r="I44" s="77"/>
      <c r="J44" s="77"/>
      <c r="K44" s="83"/>
    </row>
    <row r="45" spans="1:11" ht="16.5" customHeight="1" thickBot="1">
      <c r="A45" s="74"/>
      <c r="B45" s="80"/>
      <c r="C45" s="77"/>
      <c r="D45" s="77"/>
      <c r="E45" s="77"/>
      <c r="F45" s="77"/>
      <c r="G45" s="77"/>
      <c r="H45" s="77"/>
      <c r="I45" s="77"/>
      <c r="J45" s="77"/>
      <c r="K45" s="83"/>
    </row>
    <row r="46" spans="1:11" ht="16.5" customHeight="1" thickBot="1">
      <c r="A46" s="271" t="s">
        <v>164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3"/>
    </row>
    <row r="47" spans="1:11" ht="16.5" customHeight="1">
      <c r="A47" s="74"/>
      <c r="B47" s="32"/>
      <c r="C47" s="32"/>
      <c r="D47" s="32"/>
      <c r="E47" s="32"/>
      <c r="F47" s="32"/>
      <c r="G47" s="32"/>
      <c r="H47" s="32"/>
      <c r="I47" s="32"/>
      <c r="J47" s="32"/>
      <c r="K47" s="86"/>
    </row>
    <row r="48" spans="1:11" ht="16.5" customHeight="1">
      <c r="A48" s="74"/>
      <c r="B48" s="93" t="s">
        <v>163</v>
      </c>
      <c r="C48" s="84" t="s">
        <v>146</v>
      </c>
      <c r="D48" s="77" t="s">
        <v>162</v>
      </c>
      <c r="E48" s="77" t="s">
        <v>148</v>
      </c>
      <c r="F48" s="77" t="s">
        <v>156</v>
      </c>
      <c r="G48" s="77" t="s">
        <v>148</v>
      </c>
      <c r="H48" s="98">
        <v>0.97</v>
      </c>
      <c r="I48" s="77"/>
      <c r="J48" s="77"/>
      <c r="K48" s="83"/>
    </row>
    <row r="49" spans="1:11" ht="16.5" customHeight="1">
      <c r="A49" s="74"/>
      <c r="B49" s="95">
        <f>D49*F49*H49</f>
        <v>0</v>
      </c>
      <c r="C49" s="84" t="s">
        <v>146</v>
      </c>
      <c r="D49" s="85"/>
      <c r="E49" s="77" t="s">
        <v>148</v>
      </c>
      <c r="F49" s="85"/>
      <c r="G49" s="77" t="s">
        <v>148</v>
      </c>
      <c r="H49" s="98">
        <v>0.97</v>
      </c>
      <c r="I49" s="77"/>
      <c r="J49" s="77"/>
      <c r="K49" s="83"/>
    </row>
    <row r="50" spans="1:11" ht="16.5" customHeight="1" thickBot="1">
      <c r="A50" s="74"/>
      <c r="B50" s="80"/>
      <c r="C50" s="77"/>
      <c r="D50" s="77"/>
      <c r="E50" s="77"/>
      <c r="F50" s="77"/>
      <c r="G50" s="77"/>
      <c r="H50" s="87"/>
      <c r="I50" s="77"/>
      <c r="J50" s="77"/>
      <c r="K50" s="83"/>
    </row>
    <row r="51" spans="1:11" ht="16.5" customHeight="1" thickBot="1">
      <c r="A51" s="271" t="s">
        <v>165</v>
      </c>
      <c r="B51" s="272"/>
      <c r="C51" s="272"/>
      <c r="D51" s="272"/>
      <c r="E51" s="272"/>
      <c r="F51" s="272"/>
      <c r="G51" s="272"/>
      <c r="H51" s="272"/>
      <c r="I51" s="272"/>
      <c r="J51" s="272"/>
      <c r="K51" s="273"/>
    </row>
    <row r="52" spans="1:11" ht="16.5" customHeight="1">
      <c r="A52" s="74"/>
      <c r="B52" s="32"/>
      <c r="C52" s="32"/>
      <c r="D52" s="32"/>
      <c r="E52" s="32"/>
      <c r="F52" s="32"/>
      <c r="G52" s="32"/>
      <c r="H52" s="32"/>
      <c r="I52" s="32"/>
      <c r="J52" s="32"/>
      <c r="K52" s="86"/>
    </row>
    <row r="53" spans="1:11" ht="16.5" customHeight="1">
      <c r="A53" s="74"/>
      <c r="B53" s="93" t="s">
        <v>163</v>
      </c>
      <c r="C53" s="84" t="s">
        <v>146</v>
      </c>
      <c r="D53" s="77" t="s">
        <v>162</v>
      </c>
      <c r="E53" s="77" t="s">
        <v>148</v>
      </c>
      <c r="F53" s="77" t="s">
        <v>156</v>
      </c>
      <c r="G53" s="77" t="s">
        <v>148</v>
      </c>
      <c r="H53" s="98">
        <v>0.97</v>
      </c>
      <c r="I53" s="77"/>
      <c r="J53" s="77"/>
      <c r="K53" s="83"/>
    </row>
    <row r="54" spans="1:11" ht="16.5" customHeight="1">
      <c r="A54" s="74"/>
      <c r="B54" s="95">
        <f>D54*F54*H54</f>
        <v>0</v>
      </c>
      <c r="C54" s="84" t="s">
        <v>146</v>
      </c>
      <c r="D54" s="85"/>
      <c r="E54" s="77" t="s">
        <v>148</v>
      </c>
      <c r="F54" s="85"/>
      <c r="G54" s="77" t="s">
        <v>148</v>
      </c>
      <c r="H54" s="98">
        <v>0.97</v>
      </c>
      <c r="I54" s="77"/>
      <c r="J54" s="77"/>
      <c r="K54" s="83"/>
    </row>
    <row r="55" spans="1:11" ht="16.5" customHeight="1" thickBot="1">
      <c r="A55" s="74"/>
      <c r="B55" s="80"/>
      <c r="C55" s="77"/>
      <c r="D55" s="77"/>
      <c r="E55" s="77"/>
      <c r="F55" s="77"/>
      <c r="G55" s="77"/>
      <c r="H55" s="77"/>
      <c r="I55" s="77"/>
      <c r="J55" s="77"/>
      <c r="K55" s="83"/>
    </row>
    <row r="56" spans="1:11" ht="16.5" customHeight="1" thickBot="1">
      <c r="A56" s="271" t="s">
        <v>166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3"/>
    </row>
    <row r="57" spans="1:11" ht="16.5" customHeight="1">
      <c r="A57" s="74"/>
      <c r="B57" s="32"/>
      <c r="C57" s="32"/>
      <c r="D57" s="32"/>
      <c r="E57" s="32"/>
      <c r="F57" s="32"/>
      <c r="G57" s="32"/>
      <c r="H57" s="32"/>
      <c r="I57" s="32"/>
      <c r="J57" s="32"/>
      <c r="K57" s="86"/>
    </row>
    <row r="58" spans="1:11" ht="16.5" customHeight="1">
      <c r="A58" s="74"/>
      <c r="B58" s="93" t="s">
        <v>163</v>
      </c>
      <c r="C58" s="84" t="s">
        <v>146</v>
      </c>
      <c r="D58" s="77" t="s">
        <v>162</v>
      </c>
      <c r="E58" s="77" t="s">
        <v>148</v>
      </c>
      <c r="F58" s="77" t="s">
        <v>156</v>
      </c>
      <c r="G58" s="77" t="s">
        <v>148</v>
      </c>
      <c r="H58" s="98">
        <v>0.3</v>
      </c>
      <c r="I58" s="77"/>
      <c r="J58" s="77"/>
      <c r="K58" s="83"/>
    </row>
    <row r="59" spans="1:11" ht="16.5" customHeight="1" thickBot="1">
      <c r="A59" s="96"/>
      <c r="B59" s="94">
        <f>D59*F59*H59</f>
        <v>0</v>
      </c>
      <c r="C59" s="88" t="s">
        <v>146</v>
      </c>
      <c r="D59" s="91"/>
      <c r="E59" s="78" t="s">
        <v>148</v>
      </c>
      <c r="F59" s="91"/>
      <c r="G59" s="78" t="s">
        <v>148</v>
      </c>
      <c r="H59" s="99">
        <v>0.3</v>
      </c>
      <c r="I59" s="78"/>
      <c r="J59" s="78"/>
      <c r="K59" s="89"/>
    </row>
  </sheetData>
  <sheetProtection formatCells="0" formatColumns="0" formatRows="0" insertColumns="0" insertRows="0" insertHyperlinks="0" deleteColumns="0" deleteRows="0" selectLockedCells="1" sort="0" autoFilter="0" pivotTables="0"/>
  <mergeCells count="17">
    <mergeCell ref="A56:K56"/>
    <mergeCell ref="A17:K17"/>
    <mergeCell ref="A4:C4"/>
    <mergeCell ref="A5:C5"/>
    <mergeCell ref="A6:C6"/>
    <mergeCell ref="A8:K8"/>
    <mergeCell ref="A16:K16"/>
    <mergeCell ref="A31:K31"/>
    <mergeCell ref="A36:K36"/>
    <mergeCell ref="A41:K41"/>
    <mergeCell ref="A46:K46"/>
    <mergeCell ref="A51:K51"/>
    <mergeCell ref="D4:K4"/>
    <mergeCell ref="D5:K5"/>
    <mergeCell ref="D6:K6"/>
    <mergeCell ref="A1:K1"/>
    <mergeCell ref="A2:K2"/>
  </mergeCells>
  <printOptions horizontalCentered="1" verticalCentered="1"/>
  <pageMargins left="0.45" right="0.45" top="0.5" bottom="0.5" header="0.3" footer="0.3"/>
  <pageSetup scale="78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08878A4CB0E4B8260B916C7AE0390" ma:contentTypeVersion="0" ma:contentTypeDescription="Create a new document." ma:contentTypeScope="" ma:versionID="cc3484cbe3faa7a0e0ed4e5593b82f1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EFECCC-30B9-4A97-BAC7-823D99274630}"/>
</file>

<file path=customXml/itemProps2.xml><?xml version="1.0" encoding="utf-8"?>
<ds:datastoreItem xmlns:ds="http://schemas.openxmlformats.org/officeDocument/2006/customXml" ds:itemID="{73013EDC-9EC8-4BEC-B6DA-A90C97980E34}"/>
</file>

<file path=customXml/itemProps3.xml><?xml version="1.0" encoding="utf-8"?>
<ds:datastoreItem xmlns:ds="http://schemas.openxmlformats.org/officeDocument/2006/customXml" ds:itemID="{72543F2F-32B5-4DF3-B811-F83B1BDC2A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ACTUALIZACIÓN DE PRESUPUESTO</vt:lpstr>
      <vt:lpstr>NECESIDADES ADICIONALES</vt:lpstr>
      <vt:lpstr>JUSTIFICACIÓN</vt:lpstr>
      <vt:lpstr>FORMULAS</vt:lpstr>
      <vt:lpstr>'ACTUALIZACIÓN DE PRESUPUESTO'!Print_Area</vt:lpstr>
    </vt:vector>
  </TitlesOfParts>
  <Company>GOBIERNO DE P.R.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DESGLOSE DEL PRESUPUESTO DE LOS CENTROS</dc:title>
  <dc:creator>sromero</dc:creator>
  <cp:lastModifiedBy>Carlos Torres</cp:lastModifiedBy>
  <cp:lastPrinted>2014-12-16T14:37:43Z</cp:lastPrinted>
  <dcterms:created xsi:type="dcterms:W3CDTF">2009-06-11T14:13:52Z</dcterms:created>
  <dcterms:modified xsi:type="dcterms:W3CDTF">2015-04-01T19:00:52Z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0x010100CA208878A4CB0E4B8260B916C7AE0390</vt:lpwstr>
  </property>
  <property fmtid="{D5CDD505-2E9C-101B-9397-08002B2CF9AE}" pid="3" name="_SourceUrl">
    <vt:lpwstr>http://www2.edicion.pr.gov/agencias/oppea/Documents/Administracion/FORMATO DESGLOSE DEL PRESUPUESTO DE LOS CENTROS.xlsx</vt:lpwstr>
  </property>
  <property fmtid="{D5CDD505-2E9C-101B-9397-08002B2CF9AE}" pid="4" name="_SharedFileIndex">
    <vt:lpwstr/>
  </property>
  <property fmtid="{D5CDD505-2E9C-101B-9397-08002B2CF9AE}" pid="5" name="Order">
    <vt:r8>100</vt:r8>
  </property>
  <property fmtid="{D5CDD505-2E9C-101B-9397-08002B2CF9AE}" pid="6" name="TemplateUrl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